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activeTab="9"/>
  </bookViews>
  <sheets>
    <sheet name="Лист3" sheetId="3" r:id="rId1"/>
    <sheet name="Лист4" sheetId="4" r:id="rId2"/>
    <sheet name="Лист5" sheetId="5" r:id="rId3"/>
    <sheet name="Лист6" sheetId="6" r:id="rId4"/>
    <sheet name="Лист1" sheetId="7" r:id="rId5"/>
    <sheet name="Лист2" sheetId="8" r:id="rId6"/>
    <sheet name="Лист7" sheetId="9" r:id="rId7"/>
    <sheet name="Лист8" sheetId="10" r:id="rId8"/>
    <sheet name="Лист9" sheetId="11" r:id="rId9"/>
    <sheet name="Лист10" sheetId="12" r:id="rId10"/>
  </sheets>
  <definedNames>
    <definedName name="f1r110" localSheetId="0">Лист3!$F$23</definedName>
    <definedName name="f1r120" localSheetId="0">Лист3!$F$24</definedName>
    <definedName name="f1r130" localSheetId="0">Лист3!$F$25</definedName>
    <definedName name="f1r131" localSheetId="0">Лист3!$F$27</definedName>
    <definedName name="f1r132" localSheetId="0">Лист3!$F$28</definedName>
    <definedName name="f1r133" localSheetId="0">Лист3!$F$29</definedName>
    <definedName name="f1r140" localSheetId="0">Лист3!$F$30</definedName>
    <definedName name="f1r150" localSheetId="0">Лист3!$F$31</definedName>
    <definedName name="f1r160" localSheetId="0">Лист3!$F$32</definedName>
    <definedName name="f1r170" localSheetId="0">Лист3!$F$33</definedName>
    <definedName name="f1r180" localSheetId="0">Лист3!$F$34</definedName>
    <definedName name="f1r190" localSheetId="0">Лист3!$F$35</definedName>
    <definedName name="f1r210" localSheetId="0">Лист3!$F$37</definedName>
    <definedName name="f1r211" localSheetId="0">Лист3!$F$39</definedName>
    <definedName name="f1r212" localSheetId="0">Лист3!$F$40</definedName>
    <definedName name="f1r213" localSheetId="0">Лист3!$F$41</definedName>
    <definedName name="f1r214" localSheetId="0">Лист3!$F$42</definedName>
    <definedName name="f1r215" localSheetId="0">Лист3!$F$43</definedName>
    <definedName name="f1r216" localSheetId="0">Лист3!$F$44</definedName>
    <definedName name="f1r220" localSheetId="0">Лист3!$F$45</definedName>
    <definedName name="f1r230" localSheetId="0">Лист3!$F$46</definedName>
    <definedName name="f1r240" localSheetId="0">Лист3!$F$47</definedName>
    <definedName name="f1r250" localSheetId="0">Лист3!$F$48</definedName>
    <definedName name="f1r260" localSheetId="0">Лист3!$F$49</definedName>
    <definedName name="f1r270" localSheetId="0">Лист3!$F$50</definedName>
    <definedName name="f1r280" localSheetId="0">Лист3!$F$51</definedName>
    <definedName name="f1r290" localSheetId="0">Лист3!$F$52</definedName>
    <definedName name="f1r300" localSheetId="0">Лист3!$F$53</definedName>
    <definedName name="f1r410" localSheetId="1">Лист4!$C$4</definedName>
    <definedName name="f1r420" localSheetId="1">Лист4!$C$5</definedName>
    <definedName name="f1r430" localSheetId="1">Лист4!$C$6</definedName>
    <definedName name="f1r440" localSheetId="1">Лист4!$C$7</definedName>
    <definedName name="f1r450" localSheetId="1">Лист4!$C$8</definedName>
    <definedName name="f1r460" localSheetId="1">Лист4!$C$9</definedName>
    <definedName name="f1r470" localSheetId="1">Лист4!$C$10</definedName>
    <definedName name="f1r480" localSheetId="1">Лист4!$C$11</definedName>
    <definedName name="f1r490" localSheetId="1">Лист4!$C$12</definedName>
    <definedName name="f1r510" localSheetId="1">Лист4!$C$14</definedName>
    <definedName name="f1r520" localSheetId="1">Лист4!$C$15</definedName>
    <definedName name="f1r530" localSheetId="1">Лист4!$C$16</definedName>
    <definedName name="f1r540" localSheetId="1">Лист4!$C$17</definedName>
    <definedName name="f1r550" localSheetId="1">Лист4!$C$18</definedName>
    <definedName name="f1r560" localSheetId="1">Лист4!$C$19</definedName>
    <definedName name="f1r590" localSheetId="1">Лист4!$C$20</definedName>
    <definedName name="f1r610" localSheetId="1">Лист4!$C$22</definedName>
    <definedName name="f1r620" localSheetId="1">Лист4!$C$23</definedName>
    <definedName name="f1r630" localSheetId="1">Лист4!$C$24</definedName>
    <definedName name="f1r631" localSheetId="1">Лист4!$C$25</definedName>
    <definedName name="f1r632" localSheetId="1">Лист4!$C$27</definedName>
    <definedName name="f1r633" localSheetId="1">Лист4!$C$28</definedName>
    <definedName name="f1r634" localSheetId="1">Лист4!$C$29</definedName>
    <definedName name="f1r635" localSheetId="1">Лист4!$C$30</definedName>
    <definedName name="f1r636" localSheetId="1">Лист4!$C$31</definedName>
    <definedName name="f1r637" localSheetId="1">Лист4!$C$32</definedName>
    <definedName name="f1r638" localSheetId="1">Лист4!$C$33</definedName>
    <definedName name="f1r640" localSheetId="1">Лист4!$C$34</definedName>
    <definedName name="f1r650" localSheetId="1">Лист4!$C$35</definedName>
    <definedName name="f1r660" localSheetId="1">Лист4!$C$36</definedName>
    <definedName name="f1r670" localSheetId="1">Лист4!$C$37</definedName>
    <definedName name="f1r690" localSheetId="1">Лист4!$C$38</definedName>
    <definedName name="f1r700" localSheetId="1">Лист4!$C$39</definedName>
    <definedName name="f2r10" localSheetId="2">Лист5!$F$18</definedName>
    <definedName name="f2r100" localSheetId="2">Лист5!$F$28</definedName>
    <definedName name="f2r101" localSheetId="2">Лист5!$F$30</definedName>
    <definedName name="f2r102" localSheetId="2">Лист5!$F$31</definedName>
    <definedName name="f2r103" localSheetId="2">Лист5!$F$32</definedName>
    <definedName name="f2r104" localSheetId="2">Лист5!$F$33</definedName>
    <definedName name="f2r110" localSheetId="2">Лист5!$F$34</definedName>
    <definedName name="f2r111" localSheetId="2">Лист5!$F$36</definedName>
    <definedName name="f2r112" localSheetId="2">Лист5!$F$37</definedName>
    <definedName name="f2r120" localSheetId="2">Лист5!$F$38</definedName>
    <definedName name="f2r121" localSheetId="2">Лист5!$F$40</definedName>
    <definedName name="f2r122" localSheetId="2">Лист5!$F$41</definedName>
    <definedName name="f2r130" localSheetId="2">Лист5!$F$42</definedName>
    <definedName name="f2r132" localSheetId="2">Лист5!$F$45</definedName>
    <definedName name="f2r133" localSheetId="2">Лист5!$F$46</definedName>
    <definedName name="f2r140" localSheetId="3">Лист6!$C$4</definedName>
    <definedName name="f2r150" localSheetId="3">Лист6!$C$5</definedName>
    <definedName name="f2r160" localSheetId="3">Лист6!$C$6</definedName>
    <definedName name="f2r170" localSheetId="3">Лист6!$C$7</definedName>
    <definedName name="f2r180" localSheetId="3">Лист6!$C$8</definedName>
    <definedName name="f2r190" localSheetId="3">Лист6!$C$9</definedName>
    <definedName name="f2r20" localSheetId="2">Лист5!$F$19</definedName>
    <definedName name="f2r200" localSheetId="3">Лист6!$C$10</definedName>
    <definedName name="f2r210" localSheetId="3">Лист6!$C$11</definedName>
    <definedName name="f2r220" localSheetId="3">Лист6!$C$13</definedName>
    <definedName name="f2r230" localSheetId="3">Лист6!$C$14</definedName>
    <definedName name="f2r240" localSheetId="3">Лист6!$C$15</definedName>
    <definedName name="f2r250" localSheetId="3">Лист6!$C$16</definedName>
    <definedName name="f2r260" localSheetId="3">Лист6!$C$17</definedName>
    <definedName name="f2r270" localSheetId="3">Лист6!$C$18</definedName>
    <definedName name="f2r270A" localSheetId="3">Лист6!$C$19</definedName>
    <definedName name="f2r280" localSheetId="3">Лист6!$C$20</definedName>
    <definedName name="f2r280A" localSheetId="3">Лист6!$C$21</definedName>
    <definedName name="f2r30" localSheetId="2">Лист5!$F$20</definedName>
    <definedName name="f2r300" localSheetId="3">Лист6!#REF!</definedName>
    <definedName name="f2r310" localSheetId="3">Лист6!#REF!</definedName>
    <definedName name="f2r40" localSheetId="2">Лист5!$F$21</definedName>
    <definedName name="f2r400" localSheetId="3">Лист6!#REF!</definedName>
    <definedName name="f2r400A" localSheetId="3">Лист6!#REF!</definedName>
    <definedName name="f2r410" localSheetId="3">Лист6!#REF!</definedName>
    <definedName name="f2r50" localSheetId="2">Лист5!$F$22</definedName>
    <definedName name="f2r60" localSheetId="2">Лист5!$F$23</definedName>
    <definedName name="f2r70" localSheetId="2">Лист5!$F$24</definedName>
    <definedName name="f2r80" localSheetId="2">Лист5!$F$25</definedName>
    <definedName name="f2r90" localSheetId="2">Лист5!$F$26</definedName>
  </definedNames>
  <calcPr calcId="152511"/>
</workbook>
</file>

<file path=xl/calcChain.xml><?xml version="1.0" encoding="utf-8"?>
<calcChain xmlns="http://schemas.openxmlformats.org/spreadsheetml/2006/main">
  <c r="E6" i="10" l="1"/>
  <c r="D6" i="10"/>
  <c r="E5" i="10"/>
  <c r="E10" i="10" s="1"/>
  <c r="D5" i="10"/>
  <c r="D10" i="10" s="1"/>
  <c r="D3" i="8"/>
  <c r="C3" i="8"/>
  <c r="C5" i="7"/>
  <c r="B5" i="7"/>
  <c r="C1" i="7"/>
</calcChain>
</file>

<file path=xl/comments1.xml><?xml version="1.0" encoding="utf-8"?>
<comments xmlns="http://schemas.openxmlformats.org/spreadsheetml/2006/main">
  <authors>
    <author>Автор</author>
  </authors>
  <commentList>
    <comment ref="C9" authorId="0" shapeId="0">
      <text>
        <r>
          <rPr>
            <b/>
            <sz val="9"/>
            <color indexed="81"/>
            <rFont val="Tahoma"/>
            <family val="2"/>
            <charset val="204"/>
          </rPr>
          <t>Заполняется по итогам года</t>
        </r>
        <r>
          <rPr>
            <sz val="9"/>
            <color indexed="81"/>
            <rFont val="Tahoma"/>
            <family val="2"/>
            <charset val="204"/>
          </rPr>
          <t xml:space="preserve">
</t>
        </r>
      </text>
    </comment>
    <comment ref="D9" authorId="0" shapeId="0">
      <text>
        <r>
          <rPr>
            <b/>
            <sz val="9"/>
            <color indexed="81"/>
            <rFont val="Tahoma"/>
            <family val="2"/>
            <charset val="204"/>
          </rPr>
          <t>Заполняется по итогам года</t>
        </r>
        <r>
          <rPr>
            <sz val="9"/>
            <color indexed="81"/>
            <rFont val="Tahoma"/>
            <family val="2"/>
            <charset val="204"/>
          </rPr>
          <t xml:space="preserve">
</t>
        </r>
      </text>
    </comment>
    <comment ref="C11" authorId="0" shapeId="0">
      <text>
        <r>
          <rPr>
            <b/>
            <sz val="9"/>
            <color indexed="81"/>
            <rFont val="Tahoma"/>
            <family val="2"/>
            <charset val="204"/>
          </rPr>
          <t>Заполняется по итогам года</t>
        </r>
        <r>
          <rPr>
            <sz val="9"/>
            <color indexed="81"/>
            <rFont val="Tahoma"/>
            <family val="2"/>
            <charset val="204"/>
          </rPr>
          <t xml:space="preserve">
</t>
        </r>
      </text>
    </comment>
    <comment ref="D11" authorId="0" shapeId="0">
      <text>
        <r>
          <rPr>
            <b/>
            <sz val="9"/>
            <color indexed="81"/>
            <rFont val="Tahoma"/>
            <family val="2"/>
            <charset val="204"/>
          </rPr>
          <t>Заполняется по итогам года</t>
        </r>
        <r>
          <rPr>
            <sz val="9"/>
            <color indexed="81"/>
            <rFont val="Tahoma"/>
            <family val="2"/>
            <charset val="204"/>
          </rPr>
          <t xml:space="preserve">
</t>
        </r>
      </text>
    </comment>
    <comment ref="C12" authorId="0" shapeId="0">
      <text>
        <r>
          <rPr>
            <b/>
            <sz val="9"/>
            <color indexed="81"/>
            <rFont val="Tahoma"/>
            <family val="2"/>
            <charset val="204"/>
          </rPr>
          <t>Заполняется по итогам года</t>
        </r>
        <r>
          <rPr>
            <sz val="9"/>
            <color indexed="81"/>
            <rFont val="Tahoma"/>
            <family val="2"/>
            <charset val="204"/>
          </rPr>
          <t xml:space="preserve">
</t>
        </r>
      </text>
    </comment>
    <comment ref="D12" authorId="0" shapeId="0">
      <text>
        <r>
          <rPr>
            <b/>
            <sz val="9"/>
            <color indexed="81"/>
            <rFont val="Tahoma"/>
            <family val="2"/>
            <charset val="204"/>
          </rPr>
          <t>Заполняется по итогам года</t>
        </r>
      </text>
    </comment>
  </commentList>
</comments>
</file>

<file path=xl/comments2.xml><?xml version="1.0" encoding="utf-8"?>
<comments xmlns="http://schemas.openxmlformats.org/spreadsheetml/2006/main">
  <authors>
    <author>Автор</author>
  </authors>
  <commentList>
    <comment ref="D12" authorId="0" shapeId="0">
      <text>
        <r>
          <rPr>
            <b/>
            <sz val="9"/>
            <color indexed="81"/>
            <rFont val="Tahoma"/>
            <family val="2"/>
            <charset val="204"/>
          </rPr>
          <t>Заполняется только в составе годового отчета</t>
        </r>
        <r>
          <rPr>
            <sz val="9"/>
            <color indexed="81"/>
            <rFont val="Tahoma"/>
            <family val="2"/>
            <charset val="204"/>
          </rPr>
          <t xml:space="preserve">
</t>
        </r>
      </text>
    </comment>
    <comment ref="E12" authorId="0" shapeId="0">
      <text>
        <r>
          <rPr>
            <b/>
            <sz val="9"/>
            <color indexed="81"/>
            <rFont val="Tahoma"/>
            <family val="2"/>
            <charset val="204"/>
          </rPr>
          <t>Заполняется только в составе годового отчета</t>
        </r>
      </text>
    </comment>
    <comment ref="D13" authorId="0" shapeId="0">
      <text>
        <r>
          <rPr>
            <b/>
            <sz val="9"/>
            <color indexed="81"/>
            <rFont val="Tahoma"/>
            <family val="2"/>
            <charset val="204"/>
          </rPr>
          <t>Заполняется только в составе годового отчета</t>
        </r>
      </text>
    </comment>
    <comment ref="E13" authorId="0" shapeId="0">
      <text>
        <r>
          <rPr>
            <b/>
            <sz val="9"/>
            <color indexed="81"/>
            <rFont val="Tahoma"/>
            <family val="2"/>
            <charset val="204"/>
          </rPr>
          <t>Заполняется только в составе годового отчета</t>
        </r>
      </text>
    </comment>
  </commentList>
</comments>
</file>

<file path=xl/sharedStrings.xml><?xml version="1.0" encoding="utf-8"?>
<sst xmlns="http://schemas.openxmlformats.org/spreadsheetml/2006/main" count="298" uniqueCount="242">
  <si>
    <t>ОТЧЕТ</t>
  </si>
  <si>
    <t>Код строки</t>
  </si>
  <si>
    <t>489 217</t>
  </si>
  <si>
    <t>Приложение 1</t>
  </si>
  <si>
    <t>к постановлению Министерства финансов</t>
  </si>
  <si>
    <t xml:space="preserve">Республики Беларусь </t>
  </si>
  <si>
    <t xml:space="preserve">    31.10.2011 № 111</t>
  </si>
  <si>
    <t>БУХГАЛТЕРСКИЙ БАЛАНС</t>
  </si>
  <si>
    <t>на</t>
  </si>
  <si>
    <t>Организация</t>
  </si>
  <si>
    <t>Учетный номер плательщика</t>
  </si>
  <si>
    <t>Вид экономической деятельности</t>
  </si>
  <si>
    <t>Организационно-правовая форма</t>
  </si>
  <si>
    <t>Орган управления</t>
  </si>
  <si>
    <t>Единица измерения</t>
  </si>
  <si>
    <t>Адрес</t>
  </si>
  <si>
    <t>Дата утверждения</t>
  </si>
  <si>
    <t>Дата отправки</t>
  </si>
  <si>
    <t>Дата принятия</t>
  </si>
  <si>
    <t>Активы</t>
  </si>
  <si>
    <t>На 31.12.2014 года</t>
  </si>
  <si>
    <t xml:space="preserve">I. ДОЛГОСРОЧНЫЕ АКТИВЫ </t>
  </si>
  <si>
    <t>Основные средства</t>
  </si>
  <si>
    <t>1 120 122</t>
  </si>
  <si>
    <t>Нематериальные активы</t>
  </si>
  <si>
    <t xml:space="preserve">Доходные вложения в материальные активы </t>
  </si>
  <si>
    <t>В том числе:</t>
  </si>
  <si>
    <t>инвестиционная недвижимость</t>
  </si>
  <si>
    <t>предметы финансовой аренды (лизинга)</t>
  </si>
  <si>
    <t>прочие доходные вложения в материальные активы</t>
  </si>
  <si>
    <t>Вложения в долгосрочные активы</t>
  </si>
  <si>
    <t>168 714</t>
  </si>
  <si>
    <t>Долгосрочные финансовые вложения</t>
  </si>
  <si>
    <t>Отложенные налоговые активы</t>
  </si>
  <si>
    <t>Долгосрочная дебиторская задолженность</t>
  </si>
  <si>
    <t>Прочие долгосрочные активы</t>
  </si>
  <si>
    <t>ИТОГО по разделу I</t>
  </si>
  <si>
    <t>1 288 866</t>
  </si>
  <si>
    <t>II. КРАТКОСРОЧНЫЕ АКТИВЫ</t>
  </si>
  <si>
    <t>Запасы</t>
  </si>
  <si>
    <t>232 805</t>
  </si>
  <si>
    <t>материалы</t>
  </si>
  <si>
    <t>109 775</t>
  </si>
  <si>
    <t>животные на выращивании и откорме</t>
  </si>
  <si>
    <t>60 238</t>
  </si>
  <si>
    <t>незавершенное производство</t>
  </si>
  <si>
    <t>57 860</t>
  </si>
  <si>
    <t>готовая продукция и товары</t>
  </si>
  <si>
    <t>4 932</t>
  </si>
  <si>
    <t>товары отгруженные</t>
  </si>
  <si>
    <t>прочие запасы</t>
  </si>
  <si>
    <t>Долгосрочные активы, предназначенные для реализации</t>
  </si>
  <si>
    <t xml:space="preserve">Расходы будущих периодов </t>
  </si>
  <si>
    <t>10 953</t>
  </si>
  <si>
    <t>Налог на добавленную стоимость по приобретенным товарам, работам, услугам</t>
  </si>
  <si>
    <t>14 174</t>
  </si>
  <si>
    <t>Краткосрочная дебиторская задолженность</t>
  </si>
  <si>
    <t>13 243</t>
  </si>
  <si>
    <t>Краткосрочные финансовые вложения</t>
  </si>
  <si>
    <t>Денежные средства и их эквиваленты</t>
  </si>
  <si>
    <t>4 635</t>
  </si>
  <si>
    <t xml:space="preserve">Прочие краткосрочные активы </t>
  </si>
  <si>
    <t>ИТОГО по разделу II</t>
  </si>
  <si>
    <t>276 917</t>
  </si>
  <si>
    <t>БАЛАНС</t>
  </si>
  <si>
    <t>1 565 783</t>
  </si>
  <si>
    <t>Собственный капитал и обязательства</t>
  </si>
  <si>
    <t>III. СОБСТВЕННЫЙ КАПИТАЛ</t>
  </si>
  <si>
    <t>Уставный капитал</t>
  </si>
  <si>
    <t>Неоплаченная часть уставного капитала</t>
  </si>
  <si>
    <t>Собственные акции (доли в уставном капитале)</t>
  </si>
  <si>
    <t>Резервный капитал</t>
  </si>
  <si>
    <t>4 054</t>
  </si>
  <si>
    <t>Добавочный капитал</t>
  </si>
  <si>
    <t>651 336</t>
  </si>
  <si>
    <t xml:space="preserve">Нераспределенная прибыль (непокрытый убыток) </t>
  </si>
  <si>
    <t>-18 667</t>
  </si>
  <si>
    <t xml:space="preserve">Чистая прибыль (убыток) отчетного периода </t>
  </si>
  <si>
    <t>Целевое финансирование</t>
  </si>
  <si>
    <t>ИТОГО по разделу III</t>
  </si>
  <si>
    <t>1 125 940</t>
  </si>
  <si>
    <t>IV. ДОЛГОСРОЧНЫЕ ОБЯЗАТЕЛЬСТВА</t>
  </si>
  <si>
    <t>Долгосрочные кредиты и займы</t>
  </si>
  <si>
    <t>133 365</t>
  </si>
  <si>
    <t>Долгосрочные обязательства по лизинговым платежам</t>
  </si>
  <si>
    <t>16 667</t>
  </si>
  <si>
    <t>Отложенные налоговые обязательства</t>
  </si>
  <si>
    <t>Доходы будущих периодов</t>
  </si>
  <si>
    <t>Резервы предстоящих платежей</t>
  </si>
  <si>
    <t>Прочие долгосрочные обязательства</t>
  </si>
  <si>
    <t>ИТОГО по разделу IV</t>
  </si>
  <si>
    <t>150 032</t>
  </si>
  <si>
    <t>V. КРАТКОСРОЧНЫЕ ОБЯЗАТЕЛЬСТВА</t>
  </si>
  <si>
    <t>Краткосрочные кредиты и займы</t>
  </si>
  <si>
    <t>121 836</t>
  </si>
  <si>
    <t>Краткосрочная часть долгосрочных обязательств</t>
  </si>
  <si>
    <t>9 499</t>
  </si>
  <si>
    <t>Краткосрочная кредиторская задолженность</t>
  </si>
  <si>
    <t>143 664</t>
  </si>
  <si>
    <t>117 060</t>
  </si>
  <si>
    <t>поставщикам, подрядчикам, исполнителям</t>
  </si>
  <si>
    <t>по авансам полученным</t>
  </si>
  <si>
    <t>7 830</t>
  </si>
  <si>
    <t>по налогам и сборам</t>
  </si>
  <si>
    <t xml:space="preserve">по социальному страхованию и обеспечению </t>
  </si>
  <si>
    <t>1 552</t>
  </si>
  <si>
    <t>по оплате труда</t>
  </si>
  <si>
    <t>3 621</t>
  </si>
  <si>
    <t xml:space="preserve">по лизинговым платежам </t>
  </si>
  <si>
    <t>1 850</t>
  </si>
  <si>
    <t>собственнику имущества (учредителям, участникам)</t>
  </si>
  <si>
    <t>2 414</t>
  </si>
  <si>
    <t>прочим кредиторам</t>
  </si>
  <si>
    <t>8 579</t>
  </si>
  <si>
    <t>Обязательства, предназначенные для реализации</t>
  </si>
  <si>
    <t>12 523</t>
  </si>
  <si>
    <t>Прочие краткосрочные обязательства</t>
  </si>
  <si>
    <t>2 289</t>
  </si>
  <si>
    <t>ИТОГО по разделу V</t>
  </si>
  <si>
    <t>289 811</t>
  </si>
  <si>
    <t>Приложение 2</t>
  </si>
  <si>
    <t>о прибылях и убытках</t>
  </si>
  <si>
    <t>Наименование показателей</t>
  </si>
  <si>
    <t>Выручка от реализации продукции, товаров, работ, услуг</t>
  </si>
  <si>
    <t>Себестоимость реализованной продукции, товаров, работ, услуг</t>
  </si>
  <si>
    <t>Валовая прибыль (010 – 020)</t>
  </si>
  <si>
    <t>Управленческие расходы</t>
  </si>
  <si>
    <t>Расходы на реализацию</t>
  </si>
  <si>
    <t>Прибыль (убыток) от реализации продукции, товаров, работ, услуг (030 – 040 – 050)</t>
  </si>
  <si>
    <t>Прочие доходы по текущей деятельности</t>
  </si>
  <si>
    <t>Прочие расходы по текущей деятельности</t>
  </si>
  <si>
    <t>Прибыль (убыток) от текущей деятельности</t>
  </si>
  <si>
    <t>(± 060 + 070 – 080)</t>
  </si>
  <si>
    <t>Доходы по инвестиционной деятельности</t>
  </si>
  <si>
    <t>доходы от выбытия основных средств, нематериальных активов и других долгосрочных активов</t>
  </si>
  <si>
    <t>доходы от участия в уставном капитале других организаций</t>
  </si>
  <si>
    <t>проценты к получению</t>
  </si>
  <si>
    <t>прочие доходы по инвестиционной деятельности</t>
  </si>
  <si>
    <t>Расходы по инвестиционной деятельности</t>
  </si>
  <si>
    <t>расходы от выбытия основных средств, нематериальных активов и других долгосрочных активов</t>
  </si>
  <si>
    <t>прочие расходы по инвестиционной деятельности</t>
  </si>
  <si>
    <t>Доходы по финансовой деятельности</t>
  </si>
  <si>
    <t>курсовые разницы от пересчета активов и обязательств</t>
  </si>
  <si>
    <t>прочие доходы по финансовой деятельности</t>
  </si>
  <si>
    <t>Расходы по финансовой деятельности</t>
  </si>
  <si>
    <t>В том числе:проценты к уплате</t>
  </si>
  <si>
    <t>прочие расходы по финансовой деятельности</t>
  </si>
  <si>
    <t>за январь-декабрь</t>
  </si>
  <si>
    <r>
      <t xml:space="preserve">         </t>
    </r>
    <r>
      <rPr>
        <b/>
        <sz val="8"/>
        <color theme="1"/>
        <rFont val="Times New Roman"/>
        <family val="1"/>
        <charset val="204"/>
      </rPr>
      <t>Форма  №2 лист 2</t>
    </r>
  </si>
  <si>
    <t>За январь-декабрь 2014г</t>
  </si>
  <si>
    <t>Прибыль (убыток) от инвестиционной и  финансовой  деятельности (100 – 110 + 120 – 130)</t>
  </si>
  <si>
    <t>-27 018</t>
  </si>
  <si>
    <t>Прибыль (убыток) до налогообложения (± 090 ± 140)</t>
  </si>
  <si>
    <t>-25 519</t>
  </si>
  <si>
    <t>Налог на прибыль</t>
  </si>
  <si>
    <t>Изменение отложенных налоговых активов</t>
  </si>
  <si>
    <t>Изменение отложенных налоговых обязательств</t>
  </si>
  <si>
    <t>Прочие налоги и сборы, исчисляемые из прибыли (дохода)</t>
  </si>
  <si>
    <t>Прочие платежи, исчисляемые из прибыли (дохода)</t>
  </si>
  <si>
    <t>Чистая прибыль (убыток)</t>
  </si>
  <si>
    <t>(± 150 – 160 ± 170 ± 180 – 190-200)</t>
  </si>
  <si>
    <t>Результат от переоценки долгосрочных активов, не включаемый в чистую прибыль (убыток)</t>
  </si>
  <si>
    <t>Результат от прочих операций, не включаемый в чистую прибыль (убыток)</t>
  </si>
  <si>
    <t>Совокупная прибыль (убыток) (± 210 ± 220 ± 230)</t>
  </si>
  <si>
    <t>Базовая прибыль (убыток) на акцию</t>
  </si>
  <si>
    <t>Разводненная прибыль (убыток) на акцию</t>
  </si>
  <si>
    <t>Количество  организаций получивших прибыль по конечному финансовому результату</t>
  </si>
  <si>
    <t>Сумма полученной прибыли по конечному финансовому результату</t>
  </si>
  <si>
    <t>270а</t>
  </si>
  <si>
    <t>Количество  организаций получивших убыток по конечному финансовому результату</t>
  </si>
  <si>
    <t>Сумма полученного убытка по конечному финансовому результату</t>
  </si>
  <si>
    <t>280а</t>
  </si>
  <si>
    <t>25 519</t>
  </si>
  <si>
    <t xml:space="preserve">        </t>
  </si>
  <si>
    <t>1 января 2016 года</t>
  </si>
  <si>
    <t>На 31.12.2015 года</t>
  </si>
  <si>
    <t>январь-декабрь 2015 года</t>
  </si>
  <si>
    <t>За январь-декабрь 2015 г.</t>
  </si>
  <si>
    <t>За январь-декабрь 2014 г.</t>
  </si>
  <si>
    <t>Количество организаций получивших прибыль по конечному финансовому результату, без учета государственной поддержки</t>
  </si>
  <si>
    <t>290а</t>
  </si>
  <si>
    <t>295а</t>
  </si>
  <si>
    <t>Сумма полученной прибыли по конечному финансовому результату, без учета государственной поддержки</t>
  </si>
  <si>
    <t>Количество организаций получивших убыток по конечному финансовому результату, без учета государственной поддержки</t>
  </si>
  <si>
    <t>Сумма полученного убытка по конечному финансовому результату, без учета государственной поддержки</t>
  </si>
  <si>
    <t>За январь-декабрь 2015г</t>
  </si>
  <si>
    <t>4.Доля государства в уставном фонде эмитента (всего в %):</t>
  </si>
  <si>
    <t>Вид собственности</t>
  </si>
  <si>
    <t>Количество акций, шт.</t>
  </si>
  <si>
    <t>Доля в уставном фонде, %</t>
  </si>
  <si>
    <t>республиканская</t>
  </si>
  <si>
    <t>коммунальная всего:</t>
  </si>
  <si>
    <t>в том числе:</t>
  </si>
  <si>
    <t>х</t>
  </si>
  <si>
    <t xml:space="preserve">областная </t>
  </si>
  <si>
    <t xml:space="preserve">районная </t>
  </si>
  <si>
    <t>городская</t>
  </si>
  <si>
    <t>5-6. Информация о дивидендах и акциях</t>
  </si>
  <si>
    <t>Показатель</t>
  </si>
  <si>
    <t>С начала года</t>
  </si>
  <si>
    <t>За аналогичный период прошлого года</t>
  </si>
  <si>
    <t>Количество акционеров, всего</t>
  </si>
  <si>
    <t>лиц</t>
  </si>
  <si>
    <t xml:space="preserve">   в том числе: юридических лиц</t>
  </si>
  <si>
    <t xml:space="preserve">      из них нерезидентов Республики Беларусь</t>
  </si>
  <si>
    <t xml:space="preserve">   в том числе: физических лиц</t>
  </si>
  <si>
    <t>Начислено на выплату дивидендов в данном отчетном  периоде</t>
  </si>
  <si>
    <t>миллионов рублей</t>
  </si>
  <si>
    <t>Фактически выплаченные дивиденды в данном отчетном  периоде</t>
  </si>
  <si>
    <t>Дивиденды, приходящиеся на одну акцию (включая налоги)</t>
  </si>
  <si>
    <t>рублей</t>
  </si>
  <si>
    <t>Дивиденды, фактически выплаченные на одну акцию (включая налоги)</t>
  </si>
  <si>
    <t>Обеспеченность акции имуществом общества</t>
  </si>
  <si>
    <t>тысяч рублей</t>
  </si>
  <si>
    <t>Количество простых акций, находящихся на балансе общества</t>
  </si>
  <si>
    <t>штук</t>
  </si>
  <si>
    <t>Простые акции, поступившие в распоряжение общества.</t>
  </si>
  <si>
    <t>Простые акции, приобретенные в целях сокращения общего количества</t>
  </si>
  <si>
    <t>Дата поступления акций на счет "депо" общества</t>
  </si>
  <si>
    <t>Количество акций, шт</t>
  </si>
  <si>
    <t>Срок реализации акций, поступивших в распоряжение общества</t>
  </si>
  <si>
    <t>7,8. Отдельные финансовые результаты</t>
  </si>
  <si>
    <t xml:space="preserve">Выручка от реализации продукции, товаров, работ,услуг </t>
  </si>
  <si>
    <t>Себестоимость реал. продукции, товаров, работ, услуг, управленческие расходы; расходы на реализацию</t>
  </si>
  <si>
    <t>Прибыль (убыток) до налогообложения, всего</t>
  </si>
  <si>
    <t>в том числе: прибыль (убыток) от реализации продукции, товаров, работ, услуг</t>
  </si>
  <si>
    <t>в том числе: прочие доходы и расходы по текущей деятельности</t>
  </si>
  <si>
    <t>в том числе: прибыль (убыток) от инвестиционной, финансовой и иной деятельности</t>
  </si>
  <si>
    <t>Налог на прибыль; изменение отложенных налоговых активов; изменение отложенных налоговых обязательств; прочие налоги и сборы, исчисляемые из прибыли (дохода)</t>
  </si>
  <si>
    <t>Нераспределенная прибыль (непокрытый убыток)</t>
  </si>
  <si>
    <t xml:space="preserve">Долгосрочная дебиторская задолженность </t>
  </si>
  <si>
    <t>Долгосрочные обязательства</t>
  </si>
  <si>
    <t>Среднесписочная численность работающих</t>
  </si>
  <si>
    <t>человек</t>
  </si>
  <si>
    <t>9. Основные виды продукции или виды деятельности, по которым получено двадцать и более процентов выручки от реализации товаров, продукции, работ, услуг (только в составе годового отчета):</t>
  </si>
  <si>
    <t>12. Дата проведения годового общего собрания акционеров, на котором утверждался годовой бухгалтерский баланс за отчетный год:</t>
  </si>
  <si>
    <t>20 марта 2015 года</t>
  </si>
  <si>
    <t>15.Сведения о применении эмитентом правил корпоративного поведения (только в составе годового отчета)</t>
  </si>
  <si>
    <t>Аудиторское заключение ООО "АудитПлюс"</t>
  </si>
  <si>
    <t>О бухгалтерской (финансовой) отчетности ОАО"Кленовичи" за период с 01.01.2015 по 31.12.2015 года</t>
  </si>
  <si>
    <t>Аудиторское мнение</t>
  </si>
  <si>
    <t xml:space="preserve">Мы полагаем, что проведенный аудит дает достаточные основания для выражения аудиторского мнения  о достоверности во всех существенных отношениях бухгалтерской (финансовой) отчетности ОАО «Кленовичи» и соответствии совершенных им финансовых (хозяйственных) операций Законодательству Республики Беларусь.
Вместе с тем, мы не наблюдали за проведением инвентаризации имущества по состоянию на 31 декабря 2015 года.
По нашему мнению, за исключением влияния на бухгалтерскую (финансовую) отчетность аспектов, изложенных выше, бухгалтерская (финансовая) отчетность ОАО «Кленовичи»,  сформированная  в соответствии с требованиями Законодательства Республики  Беларусь  по  бухгалтерскому  учету и отчетности, достоверно во всех  существенных       аспектах        отражает      финансовое  положение ОАО «Кленовичи» на 1 января 2016г.  и  результаты его финансово-хозяйственной деятельности за 2015 год, при этом совершенные ОАО «Кленовичи» финансовые (хозяйственные) операции во всех существенных отношениях соответствуют Законодательству.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</si>
</sst>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F800]dddd\,\ mmmm\ dd\,\ yyyy"/>
  </numFmts>
  <fonts count="25" x14ac:knownFonts="1">
    <font>
      <sz val="11"/>
      <color theme="1"/>
      <name val="Calibri"/>
      <family val="2"/>
      <scheme val="minor"/>
    </font>
    <font>
      <sz val="10"/>
      <color theme="1"/>
      <name val="Courier New"/>
      <family val="3"/>
      <charset val="204"/>
    </font>
    <font>
      <sz val="8"/>
      <color theme="1"/>
      <name val="Times New Roman"/>
      <family val="1"/>
      <charset val="204"/>
    </font>
    <font>
      <sz val="10"/>
      <color theme="1"/>
      <name val="Times New Roman"/>
      <family val="1"/>
      <charset val="204"/>
    </font>
    <font>
      <sz val="12"/>
      <color theme="1"/>
      <name val="Times New Roman"/>
      <family val="1"/>
      <charset val="204"/>
    </font>
    <font>
      <b/>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11"/>
      <color theme="1"/>
      <name val="Times New Roman"/>
      <family val="1"/>
      <charset val="204"/>
    </font>
    <font>
      <sz val="11"/>
      <color theme="1"/>
      <name val="Times New Roman"/>
      <family val="1"/>
      <charset val="204"/>
    </font>
    <font>
      <sz val="10"/>
      <color theme="1"/>
      <name val="Arial"/>
      <family val="2"/>
      <charset val="204"/>
    </font>
    <font>
      <sz val="7"/>
      <color theme="1"/>
      <name val="Times New Roman"/>
      <family val="1"/>
      <charset val="204"/>
    </font>
    <font>
      <b/>
      <sz val="12"/>
      <name val="Times New Roman"/>
      <family val="1"/>
      <charset val="204"/>
    </font>
    <font>
      <b/>
      <i/>
      <sz val="8"/>
      <name val="Arial Cyr"/>
      <charset val="204"/>
    </font>
    <font>
      <sz val="10"/>
      <name val="Times New Roman"/>
      <family val="1"/>
      <charset val="204"/>
    </font>
    <font>
      <sz val="9"/>
      <name val="Times New Roman"/>
      <family val="1"/>
      <charset val="204"/>
    </font>
    <font>
      <b/>
      <sz val="9"/>
      <name val="Arial Cyr"/>
      <charset val="204"/>
    </font>
    <font>
      <sz val="9"/>
      <name val="Arial Cyr"/>
      <charset val="204"/>
    </font>
    <font>
      <b/>
      <sz val="9"/>
      <color indexed="81"/>
      <name val="Tahoma"/>
      <family val="2"/>
      <charset val="204"/>
    </font>
    <font>
      <sz val="9"/>
      <color indexed="81"/>
      <name val="Tahoma"/>
      <family val="2"/>
      <charset val="204"/>
    </font>
    <font>
      <b/>
      <sz val="11"/>
      <name val="Times New Roman"/>
      <family val="1"/>
      <charset val="204"/>
    </font>
    <font>
      <b/>
      <sz val="9"/>
      <name val="Arial"/>
      <family val="2"/>
      <charset val="204"/>
    </font>
    <font>
      <sz val="9"/>
      <name val="Arial"/>
      <family val="2"/>
      <charset val="204"/>
    </font>
    <font>
      <b/>
      <sz val="10"/>
      <name val="Arial Cyr"/>
      <charset val="204"/>
    </font>
  </fonts>
  <fills count="6">
    <fill>
      <patternFill patternType="none"/>
    </fill>
    <fill>
      <patternFill patternType="gray125"/>
    </fill>
    <fill>
      <patternFill patternType="solid">
        <fgColor rgb="FFFFFFFF"/>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s>
  <borders count="54">
    <border>
      <left/>
      <right/>
      <top/>
      <bottom/>
      <diagonal/>
    </border>
    <border>
      <left style="double">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medium">
        <color indexed="64"/>
      </right>
      <top/>
      <bottom style="double">
        <color indexed="64"/>
      </bottom>
      <diagonal/>
    </border>
    <border>
      <left/>
      <right style="medium">
        <color indexed="64"/>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medium">
        <color indexed="64"/>
      </bottom>
      <diagonal/>
    </border>
    <border>
      <left style="double">
        <color indexed="64"/>
      </left>
      <right style="medium">
        <color rgb="FF000000"/>
      </right>
      <top/>
      <bottom style="double">
        <color indexed="64"/>
      </bottom>
      <diagonal/>
    </border>
    <border>
      <left style="medium">
        <color indexed="64"/>
      </left>
      <right style="medium">
        <color rgb="FF000000"/>
      </right>
      <top/>
      <bottom/>
      <diagonal/>
    </border>
    <border>
      <left/>
      <right style="medium">
        <color indexed="64"/>
      </right>
      <top style="medium">
        <color indexed="64"/>
      </top>
      <bottom/>
      <diagonal/>
    </border>
    <border>
      <left style="medium">
        <color indexed="64"/>
      </left>
      <right style="medium">
        <color rgb="FF000000"/>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medium">
        <color rgb="FF000000"/>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rgb="FF000000"/>
      </right>
      <top style="double">
        <color indexed="64"/>
      </top>
      <bottom style="medium">
        <color indexed="64"/>
      </bottom>
      <diagonal/>
    </border>
    <border>
      <left style="medium">
        <color indexed="64"/>
      </left>
      <right style="medium">
        <color indexed="64"/>
      </right>
      <top/>
      <bottom style="medium">
        <color rgb="FF000000"/>
      </bottom>
      <diagonal/>
    </border>
    <border>
      <left style="double">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221">
    <xf numFmtId="0" fontId="0" fillId="0" borderId="0" xfId="0"/>
    <xf numFmtId="0" fontId="4" fillId="0" borderId="0" xfId="0" applyFont="1" applyAlignment="1">
      <alignment vertical="center"/>
    </xf>
    <xf numFmtId="0" fontId="1" fillId="0" borderId="0" xfId="0" applyFont="1" applyAlignment="1">
      <alignment vertical="center"/>
    </xf>
    <xf numFmtId="0" fontId="3" fillId="2" borderId="0" xfId="0" applyFont="1" applyFill="1" applyAlignment="1">
      <alignment vertical="center"/>
    </xf>
    <xf numFmtId="0" fontId="10" fillId="2" borderId="0" xfId="0" applyFont="1" applyFill="1" applyAlignment="1">
      <alignment horizontal="left" vertical="center" indent="3"/>
    </xf>
    <xf numFmtId="0" fontId="2" fillId="2" borderId="0" xfId="0" applyFont="1" applyFill="1" applyAlignment="1">
      <alignment vertical="center"/>
    </xf>
    <xf numFmtId="0" fontId="10" fillId="2" borderId="0" xfId="0" applyFont="1" applyFill="1" applyAlignment="1">
      <alignment vertical="center"/>
    </xf>
    <xf numFmtId="0" fontId="3" fillId="2" borderId="19" xfId="0" applyFont="1" applyFill="1" applyBorder="1" applyAlignment="1">
      <alignment horizontal="center" vertical="center"/>
    </xf>
    <xf numFmtId="0" fontId="3" fillId="2" borderId="8" xfId="0" applyFont="1" applyFill="1" applyBorder="1" applyAlignment="1">
      <alignment horizontal="center" vertical="center"/>
    </xf>
    <xf numFmtId="0" fontId="2" fillId="2" borderId="20" xfId="0" applyFont="1" applyFill="1" applyBorder="1" applyAlignment="1">
      <alignment vertical="center"/>
    </xf>
    <xf numFmtId="0" fontId="2" fillId="2" borderId="20" xfId="0" applyFont="1" applyFill="1" applyBorder="1" applyAlignment="1">
      <alignment horizontal="left" vertical="center" wrapText="1" indent="2"/>
    </xf>
    <xf numFmtId="0" fontId="2" fillId="2" borderId="20" xfId="0"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5" fillId="2" borderId="9" xfId="0" applyFont="1" applyFill="1" applyBorder="1" applyAlignment="1">
      <alignment horizontal="center" vertical="center"/>
    </xf>
    <xf numFmtId="0" fontId="3" fillId="2" borderId="24" xfId="0" applyFont="1" applyFill="1" applyBorder="1" applyAlignment="1">
      <alignment horizontal="center" vertical="center"/>
    </xf>
    <xf numFmtId="0" fontId="5" fillId="2" borderId="24" xfId="0" applyFont="1" applyFill="1" applyBorder="1" applyAlignment="1">
      <alignment horizontal="center" vertical="center"/>
    </xf>
    <xf numFmtId="0" fontId="5" fillId="0" borderId="8" xfId="0" applyFont="1" applyBorder="1" applyAlignment="1">
      <alignment horizontal="center" vertical="center"/>
    </xf>
    <xf numFmtId="0" fontId="11" fillId="2" borderId="24" xfId="0" applyFont="1" applyFill="1" applyBorder="1" applyAlignment="1">
      <alignment vertical="center"/>
    </xf>
    <xf numFmtId="0" fontId="5" fillId="2" borderId="1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22" xfId="0" applyFont="1" applyFill="1" applyBorder="1" applyAlignment="1">
      <alignment horizontal="center" vertical="center"/>
    </xf>
    <xf numFmtId="0" fontId="5" fillId="2" borderId="23" xfId="0" applyFont="1" applyFill="1" applyBorder="1" applyAlignment="1">
      <alignment vertical="center" wrapText="1"/>
    </xf>
    <xf numFmtId="0" fontId="3" fillId="2" borderId="25" xfId="0" applyFont="1" applyFill="1" applyBorder="1" applyAlignment="1">
      <alignment vertical="center" wrapText="1"/>
    </xf>
    <xf numFmtId="0" fontId="3" fillId="2" borderId="14" xfId="0" applyFont="1" applyFill="1" applyBorder="1" applyAlignment="1">
      <alignment vertical="center" wrapText="1"/>
    </xf>
    <xf numFmtId="0" fontId="3" fillId="2" borderId="23" xfId="0" applyFont="1" applyFill="1" applyBorder="1" applyAlignment="1">
      <alignment vertical="center" wrapText="1"/>
    </xf>
    <xf numFmtId="0" fontId="5" fillId="2" borderId="25" xfId="0" applyFont="1" applyFill="1" applyBorder="1" applyAlignment="1">
      <alignment vertical="center" wrapText="1"/>
    </xf>
    <xf numFmtId="0" fontId="3" fillId="2" borderId="27" xfId="0" applyFont="1" applyFill="1" applyBorder="1" applyAlignment="1">
      <alignment horizontal="center" vertical="center"/>
    </xf>
    <xf numFmtId="0" fontId="11" fillId="2" borderId="27" xfId="0" applyFont="1" applyFill="1" applyBorder="1" applyAlignment="1">
      <alignment vertical="center"/>
    </xf>
    <xf numFmtId="0" fontId="3" fillId="2" borderId="17" xfId="0" applyFont="1" applyFill="1" applyBorder="1" applyAlignment="1">
      <alignment horizontal="left" vertical="center" wrapText="1" indent="1"/>
    </xf>
    <xf numFmtId="0" fontId="3" fillId="2" borderId="11" xfId="0" applyFont="1" applyFill="1" applyBorder="1" applyAlignment="1">
      <alignment horizontal="center" vertical="center"/>
    </xf>
    <xf numFmtId="0" fontId="3" fillId="2" borderId="23" xfId="0" applyFont="1" applyFill="1" applyBorder="1" applyAlignment="1">
      <alignment horizontal="left" vertical="center" wrapText="1" indent="1"/>
    </xf>
    <xf numFmtId="0" fontId="3" fillId="2" borderId="25" xfId="0" applyFont="1" applyFill="1" applyBorder="1" applyAlignment="1">
      <alignment horizontal="left" vertical="center" wrapText="1" indent="1"/>
    </xf>
    <xf numFmtId="0" fontId="5" fillId="2" borderId="14" xfId="0" applyFont="1" applyFill="1" applyBorder="1" applyAlignment="1">
      <alignment vertical="center" wrapText="1"/>
    </xf>
    <xf numFmtId="0" fontId="5" fillId="2" borderId="7" xfId="0" applyFont="1" applyFill="1" applyBorder="1" applyAlignment="1">
      <alignment vertical="center" wrapText="1"/>
    </xf>
    <xf numFmtId="0" fontId="5" fillId="2" borderId="24" xfId="0" applyFont="1" applyFill="1" applyBorder="1" applyAlignment="1">
      <alignment horizontal="center" vertical="center"/>
    </xf>
    <xf numFmtId="0" fontId="2" fillId="0" borderId="0" xfId="0" applyFont="1" applyAlignment="1">
      <alignment vertical="center"/>
    </xf>
    <xf numFmtId="0" fontId="12" fillId="2" borderId="0" xfId="0" applyFont="1" applyFill="1" applyAlignment="1">
      <alignment vertical="center"/>
    </xf>
    <xf numFmtId="0" fontId="6" fillId="2" borderId="8"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1" fillId="2" borderId="0" xfId="0" applyFont="1" applyFill="1" applyAlignment="1">
      <alignment vertical="center"/>
    </xf>
    <xf numFmtId="0" fontId="5" fillId="0" borderId="8" xfId="0" applyFont="1" applyBorder="1" applyAlignment="1">
      <alignment horizontal="center" vertical="center"/>
    </xf>
    <xf numFmtId="0" fontId="5" fillId="2" borderId="26"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9"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3" fillId="2" borderId="17" xfId="0" applyFont="1" applyFill="1" applyBorder="1" applyAlignment="1">
      <alignment vertical="center" wrapText="1"/>
    </xf>
    <xf numFmtId="0" fontId="3" fillId="2" borderId="7" xfId="0" applyFont="1" applyFill="1" applyBorder="1" applyAlignment="1">
      <alignment vertical="center" wrapText="1"/>
    </xf>
    <xf numFmtId="0" fontId="8" fillId="0" borderId="0" xfId="0" applyFont="1" applyAlignment="1">
      <alignment vertical="center"/>
    </xf>
    <xf numFmtId="3" fontId="5" fillId="2" borderId="8" xfId="0" applyNumberFormat="1" applyFont="1" applyFill="1" applyBorder="1" applyAlignment="1">
      <alignment horizontal="center" vertical="center"/>
    </xf>
    <xf numFmtId="3" fontId="5" fillId="0" borderId="8" xfId="0" applyNumberFormat="1" applyFont="1" applyBorder="1" applyAlignment="1">
      <alignment horizontal="center" vertical="center"/>
    </xf>
    <xf numFmtId="3" fontId="5" fillId="2" borderId="9" xfId="0" applyNumberFormat="1" applyFont="1" applyFill="1" applyBorder="1" applyAlignment="1">
      <alignment horizontal="center" vertical="center"/>
    </xf>
    <xf numFmtId="3" fontId="5" fillId="2" borderId="24" xfId="0" applyNumberFormat="1" applyFont="1" applyFill="1" applyBorder="1" applyAlignment="1">
      <alignment horizontal="center" vertical="center"/>
    </xf>
    <xf numFmtId="3" fontId="5" fillId="2" borderId="26" xfId="0" applyNumberFormat="1" applyFont="1" applyFill="1" applyBorder="1" applyAlignment="1">
      <alignment horizontal="center" vertical="center"/>
    </xf>
    <xf numFmtId="0" fontId="13" fillId="0" borderId="42" xfId="0" applyFont="1" applyBorder="1" applyAlignment="1">
      <alignment horizontal="left"/>
    </xf>
    <xf numFmtId="0" fontId="0" fillId="0" borderId="43" xfId="0" applyBorder="1"/>
    <xf numFmtId="0" fontId="14" fillId="0" borderId="43" xfId="0" applyFont="1" applyFill="1" applyBorder="1" applyProtection="1">
      <protection hidden="1"/>
    </xf>
    <xf numFmtId="0" fontId="15" fillId="0" borderId="43" xfId="0" applyFont="1" applyBorder="1" applyAlignment="1">
      <alignment horizontal="center" vertical="top" wrapText="1"/>
    </xf>
    <xf numFmtId="0" fontId="16" fillId="0" borderId="43" xfId="0" applyFont="1" applyBorder="1" applyAlignment="1">
      <alignment horizontal="justify" vertical="top" wrapText="1"/>
    </xf>
    <xf numFmtId="3" fontId="14" fillId="3" borderId="43" xfId="0" applyNumberFormat="1" applyFont="1" applyFill="1" applyBorder="1" applyProtection="1">
      <protection locked="0"/>
    </xf>
    <xf numFmtId="0" fontId="14" fillId="3" borderId="43" xfId="0" applyFont="1" applyFill="1" applyBorder="1" applyProtection="1">
      <protection locked="0"/>
    </xf>
    <xf numFmtId="0" fontId="16" fillId="0" borderId="43" xfId="0" applyFont="1" applyBorder="1" applyAlignment="1">
      <alignment horizontal="justify" vertical="justify" wrapText="1"/>
    </xf>
    <xf numFmtId="0" fontId="16" fillId="0" borderId="43" xfId="0" applyFont="1" applyFill="1" applyBorder="1" applyAlignment="1">
      <alignment horizontal="center"/>
    </xf>
    <xf numFmtId="0" fontId="13" fillId="0" borderId="0" xfId="0" applyFont="1" applyAlignment="1">
      <alignment horizontal="left"/>
    </xf>
    <xf numFmtId="1" fontId="17" fillId="4" borderId="43" xfId="0" applyNumberFormat="1" applyFont="1" applyFill="1" applyBorder="1" applyAlignment="1">
      <alignment horizontal="center" vertical="center" wrapText="1" shrinkToFit="1"/>
    </xf>
    <xf numFmtId="1" fontId="17" fillId="4" borderId="42" xfId="0" applyNumberFormat="1" applyFont="1" applyFill="1" applyBorder="1" applyAlignment="1">
      <alignment horizontal="center" vertical="center" wrapText="1" shrinkToFit="1"/>
    </xf>
    <xf numFmtId="0" fontId="17" fillId="4" borderId="43" xfId="0" applyFont="1" applyFill="1" applyBorder="1" applyAlignment="1">
      <alignment horizontal="center" vertical="center" wrapText="1" shrinkToFit="1"/>
    </xf>
    <xf numFmtId="1" fontId="18" fillId="0" borderId="43" xfId="0" applyNumberFormat="1" applyFont="1" applyBorder="1" applyAlignment="1">
      <alignment vertical="justify" wrapText="1" shrinkToFit="1"/>
    </xf>
    <xf numFmtId="1" fontId="18" fillId="0" borderId="42" xfId="0" applyNumberFormat="1" applyFont="1" applyBorder="1" applyAlignment="1">
      <alignment vertical="center" shrinkToFit="1"/>
    </xf>
    <xf numFmtId="1" fontId="18" fillId="0" borderId="43" xfId="0" applyNumberFormat="1" applyFont="1" applyFill="1" applyBorder="1" applyAlignment="1">
      <alignment shrinkToFit="1"/>
    </xf>
    <xf numFmtId="1" fontId="18" fillId="3" borderId="43" xfId="0" applyNumberFormat="1" applyFont="1" applyFill="1" applyBorder="1" applyAlignment="1" applyProtection="1">
      <alignment shrinkToFit="1"/>
      <protection locked="0"/>
    </xf>
    <xf numFmtId="2" fontId="18" fillId="3" borderId="43" xfId="0" applyNumberFormat="1" applyFont="1" applyFill="1" applyBorder="1" applyAlignment="1" applyProtection="1">
      <alignment shrinkToFit="1"/>
      <protection locked="0"/>
    </xf>
    <xf numFmtId="0" fontId="0" fillId="0" borderId="47" xfId="0" applyBorder="1" applyAlignment="1">
      <alignment horizontal="center" wrapText="1"/>
    </xf>
    <xf numFmtId="0" fontId="0" fillId="0" borderId="43" xfId="0" applyBorder="1" applyAlignment="1">
      <alignment horizontal="center" wrapText="1"/>
    </xf>
    <xf numFmtId="0" fontId="0" fillId="0" borderId="48" xfId="0" applyBorder="1" applyAlignment="1">
      <alignment horizontal="center" wrapText="1"/>
    </xf>
    <xf numFmtId="14" fontId="0" fillId="3" borderId="47" xfId="0" applyNumberFormat="1" applyFill="1" applyBorder="1" applyProtection="1">
      <protection locked="0"/>
    </xf>
    <xf numFmtId="1" fontId="0" fillId="3" borderId="43" xfId="0" applyNumberFormat="1" applyFill="1" applyBorder="1" applyProtection="1">
      <protection locked="0"/>
    </xf>
    <xf numFmtId="0" fontId="0" fillId="3" borderId="48" xfId="0" applyFill="1" applyBorder="1" applyProtection="1">
      <protection locked="0"/>
    </xf>
    <xf numFmtId="1" fontId="0" fillId="3" borderId="48" xfId="0" applyNumberFormat="1" applyFill="1" applyBorder="1" applyProtection="1">
      <protection locked="0"/>
    </xf>
    <xf numFmtId="14" fontId="0" fillId="3" borderId="49" xfId="0" applyNumberFormat="1" applyFill="1" applyBorder="1" applyProtection="1">
      <protection locked="0"/>
    </xf>
    <xf numFmtId="1" fontId="0" fillId="3" borderId="50" xfId="0" applyNumberFormat="1" applyFill="1" applyBorder="1" applyProtection="1">
      <protection locked="0"/>
    </xf>
    <xf numFmtId="0" fontId="0" fillId="3" borderId="51" xfId="0" applyFill="1" applyBorder="1" applyProtection="1">
      <protection locked="0"/>
    </xf>
    <xf numFmtId="1" fontId="0" fillId="3" borderId="51" xfId="0" applyNumberFormat="1" applyFill="1" applyBorder="1" applyProtection="1">
      <protection locked="0"/>
    </xf>
    <xf numFmtId="0" fontId="21" fillId="0" borderId="0" xfId="0" applyFont="1"/>
    <xf numFmtId="0" fontId="17" fillId="5" borderId="43" xfId="0" applyFont="1" applyFill="1" applyBorder="1" applyAlignment="1">
      <alignment horizontal="center" vertical="center" wrapText="1" shrinkToFit="1"/>
    </xf>
    <xf numFmtId="1" fontId="17" fillId="0" borderId="43" xfId="0" applyNumberFormat="1" applyFont="1" applyFill="1" applyBorder="1" applyAlignment="1">
      <alignment horizontal="center" vertical="center" wrapText="1" shrinkToFit="1"/>
    </xf>
    <xf numFmtId="0" fontId="17" fillId="0" borderId="43" xfId="0" applyFont="1" applyFill="1" applyBorder="1" applyAlignment="1">
      <alignment horizontal="center" vertical="center" wrapText="1" shrinkToFit="1"/>
    </xf>
    <xf numFmtId="0" fontId="18" fillId="0" borderId="43" xfId="0" applyFont="1" applyBorder="1" applyAlignment="1">
      <alignment horizontal="center" vertical="center" shrinkToFit="1"/>
    </xf>
    <xf numFmtId="1" fontId="18" fillId="0" borderId="43" xfId="0" applyNumberFormat="1" applyFont="1" applyBorder="1" applyAlignment="1">
      <alignment vertical="center" shrinkToFit="1"/>
    </xf>
    <xf numFmtId="0" fontId="18" fillId="3" borderId="43" xfId="0" applyFont="1" applyFill="1" applyBorder="1" applyAlignment="1" applyProtection="1">
      <alignment shrinkToFit="1"/>
      <protection locked="0"/>
    </xf>
    <xf numFmtId="164" fontId="18" fillId="0" borderId="43" xfId="0" applyNumberFormat="1" applyFont="1" applyFill="1" applyBorder="1" applyAlignment="1">
      <alignment shrinkToFit="1"/>
    </xf>
    <xf numFmtId="0" fontId="0" fillId="0" borderId="0" xfId="0" applyBorder="1"/>
    <xf numFmtId="0" fontId="23" fillId="0" borderId="0" xfId="0" applyFont="1" applyBorder="1" applyAlignment="1">
      <alignment vertical="top" wrapText="1"/>
    </xf>
    <xf numFmtId="0" fontId="0" fillId="0" borderId="0" xfId="0" applyBorder="1" applyAlignment="1"/>
    <xf numFmtId="0" fontId="5" fillId="2" borderId="12" xfId="0" applyFont="1" applyFill="1" applyBorder="1" applyAlignment="1">
      <alignment vertical="center" wrapText="1"/>
    </xf>
    <xf numFmtId="0" fontId="5" fillId="2" borderId="13" xfId="0" applyFont="1" applyFill="1" applyBorder="1" applyAlignment="1">
      <alignment vertical="center" wrapText="1"/>
    </xf>
    <xf numFmtId="0" fontId="5" fillId="2" borderId="15" xfId="0" applyFont="1" applyFill="1" applyBorder="1" applyAlignment="1">
      <alignment vertical="center" wrapText="1"/>
    </xf>
    <xf numFmtId="0" fontId="3" fillId="2" borderId="12" xfId="0" applyFont="1" applyFill="1" applyBorder="1" applyAlignment="1">
      <alignment horizontal="left" vertical="center" wrapText="1" indent="1"/>
    </xf>
    <xf numFmtId="0" fontId="3" fillId="2" borderId="13" xfId="0" applyFont="1" applyFill="1" applyBorder="1" applyAlignment="1">
      <alignment horizontal="left" vertical="center" wrapText="1" indent="1"/>
    </xf>
    <xf numFmtId="0" fontId="3" fillId="2" borderId="15" xfId="0" applyFont="1" applyFill="1" applyBorder="1" applyAlignment="1">
      <alignment horizontal="left" vertical="center" wrapText="1" indent="1"/>
    </xf>
    <xf numFmtId="0" fontId="3" fillId="2" borderId="12" xfId="0" applyFont="1" applyFill="1" applyBorder="1" applyAlignment="1">
      <alignment vertical="center" wrapText="1"/>
    </xf>
    <xf numFmtId="0" fontId="3" fillId="2" borderId="13" xfId="0" applyFont="1" applyFill="1" applyBorder="1" applyAlignment="1">
      <alignment vertical="center" wrapText="1"/>
    </xf>
    <xf numFmtId="0" fontId="3" fillId="2" borderId="15" xfId="0" applyFont="1" applyFill="1" applyBorder="1" applyAlignment="1">
      <alignment vertical="center" wrapText="1"/>
    </xf>
    <xf numFmtId="0" fontId="3" fillId="2" borderId="26" xfId="0" applyFont="1" applyFill="1" applyBorder="1" applyAlignment="1">
      <alignment vertical="center" wrapText="1"/>
    </xf>
    <xf numFmtId="0" fontId="3" fillId="2" borderId="27" xfId="0" applyFont="1" applyFill="1" applyBorder="1" applyAlignment="1">
      <alignment vertical="center" wrapText="1"/>
    </xf>
    <xf numFmtId="0" fontId="3" fillId="2" borderId="28" xfId="0" applyFont="1" applyFill="1" applyBorder="1" applyAlignment="1">
      <alignment vertical="center" wrapText="1"/>
    </xf>
    <xf numFmtId="0" fontId="3" fillId="2" borderId="16"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8" xfId="0" applyFont="1" applyFill="1" applyBorder="1" applyAlignment="1">
      <alignment horizontal="left" vertical="center" wrapText="1" indent="1"/>
    </xf>
    <xf numFmtId="0" fontId="3" fillId="2" borderId="12" xfId="0" applyFont="1" applyFill="1" applyBorder="1" applyAlignment="1">
      <alignment horizontal="left" vertical="center" wrapText="1" indent="2"/>
    </xf>
    <xf numFmtId="0" fontId="3" fillId="2" borderId="19" xfId="0" applyFont="1" applyFill="1" applyBorder="1" applyAlignment="1">
      <alignment horizontal="left" vertical="center" wrapText="1" indent="2"/>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2" xfId="0" applyFont="1" applyFill="1" applyBorder="1" applyAlignment="1">
      <alignment horizontal="center" vertical="center"/>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5" fillId="2" borderId="34" xfId="0" applyFont="1" applyFill="1" applyBorder="1" applyAlignment="1">
      <alignment vertical="center" wrapText="1"/>
    </xf>
    <xf numFmtId="0" fontId="5" fillId="2" borderId="30" xfId="0" applyFont="1" applyFill="1" applyBorder="1" applyAlignment="1">
      <alignment vertical="center" wrapText="1"/>
    </xf>
    <xf numFmtId="0" fontId="5" fillId="2" borderId="35" xfId="0" applyFont="1" applyFill="1" applyBorder="1" applyAlignment="1">
      <alignment vertical="center" wrapText="1"/>
    </xf>
    <xf numFmtId="0" fontId="3" fillId="2" borderId="16" xfId="0" applyFont="1" applyFill="1" applyBorder="1" applyAlignment="1">
      <alignment horizontal="left" vertical="center" wrapText="1" indent="2"/>
    </xf>
    <xf numFmtId="0" fontId="3" fillId="2" borderId="11" xfId="0" applyFont="1" applyFill="1" applyBorder="1" applyAlignment="1">
      <alignment horizontal="left" vertical="center" wrapText="1" indent="2"/>
    </xf>
    <xf numFmtId="0" fontId="3" fillId="2" borderId="18" xfId="0" applyFont="1" applyFill="1" applyBorder="1" applyAlignment="1">
      <alignment horizontal="left" vertical="center" wrapText="1" indent="2"/>
    </xf>
    <xf numFmtId="0" fontId="3" fillId="2" borderId="13" xfId="0" applyFont="1" applyFill="1" applyBorder="1" applyAlignment="1">
      <alignment horizontal="left" vertical="center" wrapText="1" indent="2"/>
    </xf>
    <xf numFmtId="0" fontId="3" fillId="2" borderId="15" xfId="0" applyFont="1" applyFill="1" applyBorder="1" applyAlignment="1">
      <alignment horizontal="left" vertical="center" wrapText="1" indent="2"/>
    </xf>
    <xf numFmtId="0" fontId="3" fillId="2" borderId="12" xfId="0" applyFont="1" applyFill="1" applyBorder="1" applyAlignment="1">
      <alignment vertical="center"/>
    </xf>
    <xf numFmtId="0" fontId="3" fillId="2" borderId="13" xfId="0" applyFont="1" applyFill="1" applyBorder="1" applyAlignment="1">
      <alignment vertical="center"/>
    </xf>
    <xf numFmtId="0" fontId="3" fillId="2" borderId="19" xfId="0" applyFont="1" applyFill="1" applyBorder="1" applyAlignment="1">
      <alignment vertical="center"/>
    </xf>
    <xf numFmtId="0" fontId="3" fillId="2" borderId="15" xfId="0" applyFont="1" applyFill="1" applyBorder="1" applyAlignment="1">
      <alignment vertical="center"/>
    </xf>
    <xf numFmtId="0" fontId="2" fillId="2" borderId="0" xfId="0" applyFont="1" applyFill="1" applyAlignment="1">
      <alignment horizontal="right" vertical="center"/>
    </xf>
    <xf numFmtId="0" fontId="3" fillId="2" borderId="0" xfId="0" applyFont="1" applyFill="1" applyAlignment="1">
      <alignment vertical="center"/>
    </xf>
    <xf numFmtId="0" fontId="2" fillId="2" borderId="0" xfId="0" applyFont="1" applyFill="1" applyAlignment="1">
      <alignment horizontal="right" vertical="center" wrapText="1"/>
    </xf>
    <xf numFmtId="0" fontId="9" fillId="2" borderId="0" xfId="0" applyFont="1" applyFill="1" applyAlignment="1">
      <alignment horizontal="center" vertical="center"/>
    </xf>
    <xf numFmtId="0" fontId="10" fillId="2" borderId="11" xfId="0" applyFont="1" applyFill="1" applyBorder="1" applyAlignment="1">
      <alignment horizontal="center" vertical="center"/>
    </xf>
    <xf numFmtId="3" fontId="5" fillId="2" borderId="10" xfId="0" applyNumberFormat="1" applyFont="1" applyFill="1" applyBorder="1" applyAlignment="1">
      <alignment horizontal="center" vertical="center"/>
    </xf>
    <xf numFmtId="0" fontId="5" fillId="2" borderId="36"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9" xfId="0" applyFont="1" applyFill="1" applyBorder="1" applyAlignment="1">
      <alignment horizontal="center" vertical="center"/>
    </xf>
    <xf numFmtId="0" fontId="3" fillId="2" borderId="26" xfId="0" applyFont="1" applyFill="1" applyBorder="1" applyAlignment="1">
      <alignment horizontal="left" vertical="center" wrapText="1" indent="1"/>
    </xf>
    <xf numFmtId="0" fontId="3" fillId="2" borderId="27" xfId="0" applyFont="1" applyFill="1" applyBorder="1" applyAlignment="1">
      <alignment horizontal="left" vertical="center" wrapText="1" indent="1"/>
    </xf>
    <xf numFmtId="0" fontId="3" fillId="2" borderId="28" xfId="0" applyFont="1" applyFill="1" applyBorder="1" applyAlignment="1">
      <alignment horizontal="left" vertical="center" wrapText="1" indent="1"/>
    </xf>
    <xf numFmtId="3" fontId="5" fillId="2" borderId="16" xfId="0" applyNumberFormat="1" applyFont="1" applyFill="1" applyBorder="1" applyAlignment="1">
      <alignment horizontal="center" vertical="center"/>
    </xf>
    <xf numFmtId="0" fontId="5" fillId="2" borderId="11" xfId="0" applyFont="1" applyFill="1" applyBorder="1" applyAlignment="1">
      <alignment horizontal="center" vertical="center"/>
    </xf>
    <xf numFmtId="0" fontId="5" fillId="2" borderId="8" xfId="0" applyFont="1" applyFill="1" applyBorder="1" applyAlignment="1">
      <alignment horizontal="center" vertical="center"/>
    </xf>
    <xf numFmtId="3" fontId="5" fillId="2" borderId="26" xfId="0" applyNumberFormat="1" applyFont="1" applyFill="1" applyBorder="1" applyAlignment="1">
      <alignment horizontal="center" vertical="center"/>
    </xf>
    <xf numFmtId="0" fontId="0" fillId="0" borderId="27"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5" fillId="2" borderId="27" xfId="0" applyFont="1" applyFill="1" applyBorder="1" applyAlignment="1">
      <alignment horizontal="center" vertical="center"/>
    </xf>
    <xf numFmtId="0" fontId="5" fillId="2" borderId="24" xfId="0" applyFont="1" applyFill="1" applyBorder="1" applyAlignment="1">
      <alignment horizontal="center" vertical="center"/>
    </xf>
    <xf numFmtId="3" fontId="5" fillId="2" borderId="12" xfId="0" applyNumberFormat="1" applyFont="1" applyFill="1" applyBorder="1" applyAlignment="1">
      <alignment horizontal="center" vertical="center"/>
    </xf>
    <xf numFmtId="0" fontId="5" fillId="2" borderId="26" xfId="0" applyFont="1" applyFill="1" applyBorder="1" applyAlignment="1">
      <alignment horizontal="center" vertical="center"/>
    </xf>
    <xf numFmtId="3" fontId="5" fillId="0" borderId="10" xfId="0" applyNumberFormat="1" applyFont="1" applyBorder="1" applyAlignment="1">
      <alignment horizontal="center" vertical="center"/>
    </xf>
    <xf numFmtId="0" fontId="5" fillId="0" borderId="7" xfId="0" applyFont="1" applyBorder="1" applyAlignment="1">
      <alignment horizontal="center" vertical="center"/>
    </xf>
    <xf numFmtId="3" fontId="5" fillId="0" borderId="12"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9" xfId="0" applyFont="1" applyBorder="1" applyAlignment="1">
      <alignment horizontal="center" vertical="center"/>
    </xf>
    <xf numFmtId="0" fontId="3" fillId="2" borderId="16" xfId="0" applyFont="1" applyFill="1" applyBorder="1" applyAlignment="1">
      <alignment vertical="center" wrapText="1"/>
    </xf>
    <xf numFmtId="0" fontId="3" fillId="2" borderId="11" xfId="0" applyFont="1" applyFill="1" applyBorder="1" applyAlignment="1">
      <alignment vertical="center" wrapText="1"/>
    </xf>
    <xf numFmtId="0" fontId="3" fillId="2" borderId="18" xfId="0" applyFont="1" applyFill="1" applyBorder="1" applyAlignment="1">
      <alignment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3" fontId="5" fillId="0" borderId="26" xfId="0" applyNumberFormat="1" applyFont="1" applyBorder="1" applyAlignment="1">
      <alignment horizontal="center" vertical="center"/>
    </xf>
    <xf numFmtId="0" fontId="5" fillId="0" borderId="27" xfId="0" applyFont="1" applyBorder="1" applyAlignment="1">
      <alignment horizontal="center" vertical="center"/>
    </xf>
    <xf numFmtId="0" fontId="5" fillId="0" borderId="24" xfId="0" applyFont="1" applyBorder="1" applyAlignment="1">
      <alignment horizontal="center" vertical="center"/>
    </xf>
    <xf numFmtId="0" fontId="5" fillId="0" borderId="16" xfId="0" applyFont="1" applyBorder="1" applyAlignment="1">
      <alignment horizontal="center" vertical="center"/>
    </xf>
    <xf numFmtId="0" fontId="5" fillId="0" borderId="11" xfId="0" applyFont="1" applyBorder="1" applyAlignment="1">
      <alignment horizontal="center" vertical="center"/>
    </xf>
    <xf numFmtId="0" fontId="5" fillId="0" borderId="8" xfId="0" applyFont="1" applyBorder="1" applyAlignment="1">
      <alignment horizontal="center" vertical="center"/>
    </xf>
    <xf numFmtId="0" fontId="3" fillId="2" borderId="34" xfId="0" applyFont="1" applyFill="1" applyBorder="1" applyAlignment="1">
      <alignment vertical="center" wrapText="1"/>
    </xf>
    <xf numFmtId="0" fontId="3" fillId="2" borderId="30" xfId="0" applyFont="1" applyFill="1" applyBorder="1" applyAlignment="1">
      <alignment vertical="center" wrapText="1"/>
    </xf>
    <xf numFmtId="0" fontId="3" fillId="2" borderId="35" xfId="0" applyFont="1" applyFill="1" applyBorder="1" applyAlignment="1">
      <alignment vertical="center" wrapText="1"/>
    </xf>
    <xf numFmtId="3" fontId="5" fillId="0" borderId="34" xfId="0" applyNumberFormat="1" applyFont="1" applyBorder="1" applyAlignment="1">
      <alignment horizontal="center" vertical="center"/>
    </xf>
    <xf numFmtId="0" fontId="5" fillId="0" borderId="30" xfId="0" applyFont="1" applyBorder="1" applyAlignment="1">
      <alignment horizontal="center" vertical="center"/>
    </xf>
    <xf numFmtId="0" fontId="5" fillId="0" borderId="2" xfId="0" applyFont="1" applyBorder="1" applyAlignment="1">
      <alignment horizontal="center" vertical="center"/>
    </xf>
    <xf numFmtId="0" fontId="6" fillId="2" borderId="37"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0" fontId="6" fillId="2" borderId="19" xfId="0" applyFont="1" applyFill="1" applyBorder="1" applyAlignment="1">
      <alignment vertical="center" wrapText="1"/>
    </xf>
    <xf numFmtId="0" fontId="7" fillId="2" borderId="38"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9" xfId="0" applyFont="1" applyFill="1" applyBorder="1" applyAlignment="1">
      <alignment horizontal="center" vertical="center"/>
    </xf>
    <xf numFmtId="3" fontId="5" fillId="2" borderId="10" xfId="0" applyNumberFormat="1" applyFont="1" applyFill="1" applyBorder="1" applyAlignment="1">
      <alignment horizontal="center" vertical="center" wrapText="1"/>
    </xf>
    <xf numFmtId="0" fontId="0" fillId="0" borderId="7" xfId="0" applyBorder="1" applyAlignment="1">
      <alignment horizontal="center" vertical="center" wrapText="1"/>
    </xf>
    <xf numFmtId="0" fontId="12" fillId="2" borderId="11" xfId="0" applyFont="1" applyFill="1" applyBorder="1" applyAlignment="1">
      <alignment vertical="center"/>
    </xf>
    <xf numFmtId="0" fontId="10" fillId="2" borderId="11" xfId="0" applyFont="1" applyFill="1" applyBorder="1" applyAlignment="1">
      <alignment horizontal="right" vertical="center" indent="6"/>
    </xf>
    <xf numFmtId="0" fontId="4" fillId="0" borderId="20" xfId="0" applyFont="1" applyBorder="1" applyAlignment="1">
      <alignment horizontal="right" vertical="center"/>
    </xf>
    <xf numFmtId="0" fontId="0" fillId="0" borderId="20" xfId="0" applyBorder="1" applyAlignment="1"/>
    <xf numFmtId="0" fontId="5" fillId="0" borderId="10" xfId="0" applyFont="1" applyBorder="1" applyAlignment="1">
      <alignment horizontal="center" vertical="center"/>
    </xf>
    <xf numFmtId="0" fontId="13" fillId="0" borderId="44" xfId="0" applyFont="1" applyBorder="1" applyAlignment="1">
      <alignment horizontal="center" wrapText="1"/>
    </xf>
    <xf numFmtId="0" fontId="13" fillId="0" borderId="45" xfId="0" applyFont="1" applyBorder="1" applyAlignment="1">
      <alignment horizontal="center" wrapText="1"/>
    </xf>
    <xf numFmtId="0" fontId="13" fillId="0" borderId="46" xfId="0" applyFont="1" applyBorder="1" applyAlignment="1">
      <alignment horizontal="center" wrapText="1"/>
    </xf>
    <xf numFmtId="0" fontId="22" fillId="0" borderId="52" xfId="0" applyFont="1" applyBorder="1" applyAlignment="1">
      <alignment horizontal="left" vertical="top" wrapText="1"/>
    </xf>
    <xf numFmtId="0" fontId="22" fillId="0" borderId="53" xfId="0" applyFont="1" applyBorder="1" applyAlignment="1">
      <alignment horizontal="left" vertical="top" wrapText="1"/>
    </xf>
    <xf numFmtId="0" fontId="23" fillId="3" borderId="0" xfId="0" applyFont="1" applyFill="1" applyBorder="1" applyAlignment="1" applyProtection="1">
      <alignment horizontal="left" vertical="top" wrapText="1"/>
      <protection locked="0"/>
    </xf>
    <xf numFmtId="0" fontId="22" fillId="0" borderId="0" xfId="0" applyFont="1" applyBorder="1" applyAlignment="1">
      <alignment vertical="top" wrapText="1"/>
    </xf>
    <xf numFmtId="0" fontId="24" fillId="0" borderId="0" xfId="0" applyFont="1" applyBorder="1" applyAlignment="1"/>
    <xf numFmtId="165" fontId="23" fillId="3" borderId="0" xfId="0" applyNumberFormat="1" applyFont="1" applyFill="1" applyBorder="1" applyAlignment="1" applyProtection="1">
      <alignment vertical="top" wrapText="1"/>
      <protection locked="0"/>
    </xf>
    <xf numFmtId="165" fontId="18" fillId="0" borderId="0" xfId="0" applyNumberFormat="1" applyFont="1" applyBorder="1" applyAlignment="1" applyProtection="1">
      <alignment vertical="top" wrapText="1"/>
      <protection locked="0"/>
    </xf>
    <xf numFmtId="0" fontId="24" fillId="0" borderId="0" xfId="0" applyFont="1" applyBorder="1" applyAlignment="1">
      <alignment horizontal="left" wrapText="1"/>
    </xf>
    <xf numFmtId="0" fontId="0" fillId="0" borderId="0" xfId="0" applyAlignment="1"/>
    <xf numFmtId="14" fontId="18" fillId="3" borderId="0" xfId="0" applyNumberFormat="1" applyFont="1" applyFill="1" applyBorder="1" applyAlignment="1" applyProtection="1">
      <alignment horizontal="center" wrapText="1"/>
      <protection locked="0"/>
    </xf>
    <xf numFmtId="0" fontId="0" fillId="0" borderId="0" xfId="0" applyAlignment="1" applyProtection="1">
      <protection locked="0"/>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justify"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6"/>
  <sheetViews>
    <sheetView workbookViewId="0">
      <selection activeCell="N47" sqref="N47"/>
    </sheetView>
  </sheetViews>
  <sheetFormatPr defaultRowHeight="15" x14ac:dyDescent="0.25"/>
  <cols>
    <col min="2" max="2" width="14.42578125" customWidth="1"/>
    <col min="3" max="3" width="18.140625" customWidth="1"/>
    <col min="4" max="4" width="18.85546875" customWidth="1"/>
    <col min="5" max="5" width="17.42578125" customWidth="1"/>
    <col min="6" max="6" width="17.28515625" customWidth="1"/>
    <col min="7" max="7" width="15.5703125" customWidth="1"/>
  </cols>
  <sheetData>
    <row r="1" spans="1:7" x14ac:dyDescent="0.25">
      <c r="A1" s="3"/>
      <c r="B1" s="3"/>
      <c r="C1" s="3"/>
      <c r="D1" s="3"/>
      <c r="E1" s="3"/>
      <c r="F1" s="139" t="s">
        <v>3</v>
      </c>
      <c r="G1" s="139"/>
    </row>
    <row r="2" spans="1:7" ht="22.5" customHeight="1" x14ac:dyDescent="0.25">
      <c r="A2" s="140"/>
      <c r="B2" s="140"/>
      <c r="C2" s="140"/>
      <c r="D2" s="140"/>
      <c r="E2" s="140"/>
      <c r="F2" s="141" t="s">
        <v>4</v>
      </c>
      <c r="G2" s="141"/>
    </row>
    <row r="3" spans="1:7" x14ac:dyDescent="0.25">
      <c r="A3" s="140"/>
      <c r="B3" s="140"/>
      <c r="C3" s="140"/>
      <c r="D3" s="140"/>
      <c r="E3" s="140"/>
      <c r="F3" s="141" t="s">
        <v>5</v>
      </c>
      <c r="G3" s="141"/>
    </row>
    <row r="4" spans="1:7" ht="12.75" customHeight="1" x14ac:dyDescent="0.25">
      <c r="A4" s="3"/>
      <c r="B4" s="3"/>
      <c r="C4" s="3"/>
      <c r="D4" s="3"/>
      <c r="E4" s="3"/>
      <c r="F4" s="141" t="s">
        <v>6</v>
      </c>
      <c r="G4" s="141"/>
    </row>
    <row r="5" spans="1:7" ht="10.5" customHeight="1" x14ac:dyDescent="0.25">
      <c r="A5" s="142" t="s">
        <v>7</v>
      </c>
      <c r="B5" s="142"/>
      <c r="C5" s="142"/>
      <c r="D5" s="142"/>
      <c r="E5" s="142"/>
      <c r="F5" s="142"/>
      <c r="G5" s="142"/>
    </row>
    <row r="6" spans="1:7" ht="12" customHeight="1" thickBot="1" x14ac:dyDescent="0.3">
      <c r="A6" s="3"/>
      <c r="B6" s="3"/>
      <c r="C6" s="4" t="s">
        <v>8</v>
      </c>
      <c r="D6" s="143" t="s">
        <v>174</v>
      </c>
      <c r="E6" s="143"/>
      <c r="F6" s="143"/>
      <c r="G6" s="3"/>
    </row>
    <row r="7" spans="1:7" ht="11.25" customHeight="1" thickBot="1" x14ac:dyDescent="0.3">
      <c r="A7" s="5"/>
      <c r="B7" s="5"/>
      <c r="C7" s="5"/>
      <c r="D7" s="5"/>
      <c r="E7" s="5"/>
      <c r="F7" s="5"/>
      <c r="G7" s="5"/>
    </row>
    <row r="8" spans="1:7" ht="15.75" thickBot="1" x14ac:dyDescent="0.3">
      <c r="A8" s="135" t="s">
        <v>9</v>
      </c>
      <c r="B8" s="136"/>
      <c r="C8" s="137"/>
      <c r="D8" s="135"/>
      <c r="E8" s="136"/>
      <c r="F8" s="136"/>
      <c r="G8" s="138"/>
    </row>
    <row r="9" spans="1:7" ht="15.75" thickBot="1" x14ac:dyDescent="0.3">
      <c r="A9" s="135" t="s">
        <v>10</v>
      </c>
      <c r="B9" s="136"/>
      <c r="C9" s="137"/>
      <c r="D9" s="135"/>
      <c r="E9" s="136"/>
      <c r="F9" s="136"/>
      <c r="G9" s="138"/>
    </row>
    <row r="10" spans="1:7" ht="15.75" thickBot="1" x14ac:dyDescent="0.3">
      <c r="A10" s="135" t="s">
        <v>11</v>
      </c>
      <c r="B10" s="136"/>
      <c r="C10" s="137"/>
      <c r="D10" s="135"/>
      <c r="E10" s="136"/>
      <c r="F10" s="136"/>
      <c r="G10" s="138"/>
    </row>
    <row r="11" spans="1:7" ht="15.75" thickBot="1" x14ac:dyDescent="0.3">
      <c r="A11" s="135" t="s">
        <v>12</v>
      </c>
      <c r="B11" s="136"/>
      <c r="C11" s="137"/>
      <c r="D11" s="135"/>
      <c r="E11" s="136"/>
      <c r="F11" s="136"/>
      <c r="G11" s="138"/>
    </row>
    <row r="12" spans="1:7" ht="15.75" thickBot="1" x14ac:dyDescent="0.3">
      <c r="A12" s="135" t="s">
        <v>13</v>
      </c>
      <c r="B12" s="136"/>
      <c r="C12" s="137"/>
      <c r="D12" s="135"/>
      <c r="E12" s="136"/>
      <c r="F12" s="136"/>
      <c r="G12" s="138"/>
    </row>
    <row r="13" spans="1:7" ht="15.75" thickBot="1" x14ac:dyDescent="0.3">
      <c r="A13" s="135" t="s">
        <v>14</v>
      </c>
      <c r="B13" s="136"/>
      <c r="C13" s="137"/>
      <c r="D13" s="135"/>
      <c r="E13" s="136"/>
      <c r="F13" s="136"/>
      <c r="G13" s="138"/>
    </row>
    <row r="14" spans="1:7" ht="15.75" thickBot="1" x14ac:dyDescent="0.3">
      <c r="A14" s="135" t="s">
        <v>15</v>
      </c>
      <c r="B14" s="136"/>
      <c r="C14" s="137"/>
      <c r="D14" s="135"/>
      <c r="E14" s="136"/>
      <c r="F14" s="136"/>
      <c r="G14" s="138"/>
    </row>
    <row r="15" spans="1:7" ht="6.75" customHeight="1" thickBot="1" x14ac:dyDescent="0.3">
      <c r="A15" s="6"/>
      <c r="B15" s="6"/>
      <c r="C15" s="6"/>
      <c r="D15" s="6"/>
      <c r="E15" s="6"/>
      <c r="F15" s="3"/>
      <c r="G15" s="3"/>
    </row>
    <row r="16" spans="1:7" ht="15.75" thickBot="1" x14ac:dyDescent="0.3">
      <c r="A16" s="3"/>
      <c r="B16" s="3"/>
      <c r="C16" s="3"/>
      <c r="D16" s="3"/>
      <c r="E16" s="119" t="s">
        <v>16</v>
      </c>
      <c r="F16" s="120"/>
      <c r="G16" s="7"/>
    </row>
    <row r="17" spans="1:7" ht="15.75" thickBot="1" x14ac:dyDescent="0.3">
      <c r="A17" s="3"/>
      <c r="B17" s="3"/>
      <c r="C17" s="3"/>
      <c r="D17" s="3"/>
      <c r="E17" s="119" t="s">
        <v>17</v>
      </c>
      <c r="F17" s="120"/>
      <c r="G17" s="8"/>
    </row>
    <row r="18" spans="1:7" ht="15.75" thickBot="1" x14ac:dyDescent="0.3">
      <c r="A18" s="3"/>
      <c r="B18" s="3"/>
      <c r="C18" s="3"/>
      <c r="D18" s="3"/>
      <c r="E18" s="119" t="s">
        <v>18</v>
      </c>
      <c r="F18" s="120"/>
      <c r="G18" s="8"/>
    </row>
    <row r="19" spans="1:7" ht="6" customHeight="1" thickBot="1" x14ac:dyDescent="0.3">
      <c r="A19" s="9"/>
      <c r="B19" s="9"/>
      <c r="C19" s="9"/>
      <c r="D19" s="10"/>
      <c r="E19" s="11"/>
      <c r="F19" s="9"/>
      <c r="G19" s="9"/>
    </row>
    <row r="20" spans="1:7" ht="18.75" customHeight="1" thickTop="1" thickBot="1" x14ac:dyDescent="0.3">
      <c r="A20" s="121" t="s">
        <v>19</v>
      </c>
      <c r="B20" s="122"/>
      <c r="C20" s="122"/>
      <c r="D20" s="123"/>
      <c r="E20" s="12" t="s">
        <v>1</v>
      </c>
      <c r="F20" s="12" t="s">
        <v>175</v>
      </c>
      <c r="G20" s="13" t="s">
        <v>20</v>
      </c>
    </row>
    <row r="21" spans="1:7" ht="15.75" thickBot="1" x14ac:dyDescent="0.3">
      <c r="A21" s="124">
        <v>1</v>
      </c>
      <c r="B21" s="125"/>
      <c r="C21" s="125"/>
      <c r="D21" s="126"/>
      <c r="E21" s="14">
        <v>2</v>
      </c>
      <c r="F21" s="14">
        <v>3</v>
      </c>
      <c r="G21" s="15">
        <v>4</v>
      </c>
    </row>
    <row r="22" spans="1:7" ht="16.5" thickTop="1" thickBot="1" x14ac:dyDescent="0.3">
      <c r="A22" s="127" t="s">
        <v>21</v>
      </c>
      <c r="B22" s="128"/>
      <c r="C22" s="128"/>
      <c r="D22" s="129"/>
      <c r="E22" s="8"/>
      <c r="F22" s="8"/>
      <c r="G22" s="8"/>
    </row>
    <row r="23" spans="1:7" ht="15.75" thickBot="1" x14ac:dyDescent="0.3">
      <c r="A23" s="110" t="s">
        <v>22</v>
      </c>
      <c r="B23" s="111"/>
      <c r="C23" s="111"/>
      <c r="D23" s="112"/>
      <c r="E23" s="8">
        <v>110</v>
      </c>
      <c r="F23" s="59">
        <v>1213209</v>
      </c>
      <c r="G23" s="51" t="s">
        <v>23</v>
      </c>
    </row>
    <row r="24" spans="1:7" ht="15.75" thickBot="1" x14ac:dyDescent="0.3">
      <c r="A24" s="110" t="s">
        <v>24</v>
      </c>
      <c r="B24" s="111"/>
      <c r="C24" s="111"/>
      <c r="D24" s="112"/>
      <c r="E24" s="8">
        <v>120</v>
      </c>
      <c r="F24" s="16">
        <v>30</v>
      </c>
      <c r="G24" s="51">
        <v>30</v>
      </c>
    </row>
    <row r="25" spans="1:7" ht="15.75" thickBot="1" x14ac:dyDescent="0.3">
      <c r="A25" s="110" t="s">
        <v>25</v>
      </c>
      <c r="B25" s="111"/>
      <c r="C25" s="111"/>
      <c r="D25" s="112"/>
      <c r="E25" s="17">
        <v>130</v>
      </c>
      <c r="F25" s="18"/>
      <c r="G25" s="18"/>
    </row>
    <row r="26" spans="1:7" x14ac:dyDescent="0.25">
      <c r="A26" s="113" t="s">
        <v>26</v>
      </c>
      <c r="B26" s="114"/>
      <c r="C26" s="114"/>
      <c r="D26" s="115"/>
      <c r="E26" s="19"/>
      <c r="F26" s="20"/>
      <c r="G26" s="41"/>
    </row>
    <row r="27" spans="1:7" ht="15.75" thickBot="1" x14ac:dyDescent="0.3">
      <c r="A27" s="130" t="s">
        <v>27</v>
      </c>
      <c r="B27" s="131"/>
      <c r="C27" s="131"/>
      <c r="D27" s="132"/>
      <c r="E27" s="8">
        <v>131</v>
      </c>
      <c r="F27" s="16"/>
      <c r="G27" s="51"/>
    </row>
    <row r="28" spans="1:7" ht="15.75" thickBot="1" x14ac:dyDescent="0.3">
      <c r="A28" s="119" t="s">
        <v>28</v>
      </c>
      <c r="B28" s="133"/>
      <c r="C28" s="133"/>
      <c r="D28" s="134"/>
      <c r="E28" s="8">
        <v>132</v>
      </c>
      <c r="F28" s="16"/>
      <c r="G28" s="51"/>
    </row>
    <row r="29" spans="1:7" ht="25.5" customHeight="1" thickBot="1" x14ac:dyDescent="0.3">
      <c r="A29" s="119" t="s">
        <v>29</v>
      </c>
      <c r="B29" s="133"/>
      <c r="C29" s="133"/>
      <c r="D29" s="134"/>
      <c r="E29" s="8">
        <v>133</v>
      </c>
      <c r="F29" s="16"/>
      <c r="G29" s="51"/>
    </row>
    <row r="30" spans="1:7" ht="15.75" thickBot="1" x14ac:dyDescent="0.3">
      <c r="A30" s="110" t="s">
        <v>30</v>
      </c>
      <c r="B30" s="111"/>
      <c r="C30" s="111"/>
      <c r="D30" s="112"/>
      <c r="E30" s="8">
        <v>140</v>
      </c>
      <c r="F30" s="59">
        <v>158910</v>
      </c>
      <c r="G30" s="51" t="s">
        <v>31</v>
      </c>
    </row>
    <row r="31" spans="1:7" ht="15.75" thickBot="1" x14ac:dyDescent="0.3">
      <c r="A31" s="110" t="s">
        <v>32</v>
      </c>
      <c r="B31" s="111"/>
      <c r="C31" s="111"/>
      <c r="D31" s="112"/>
      <c r="E31" s="8">
        <v>150</v>
      </c>
      <c r="F31" s="16"/>
      <c r="G31" s="51"/>
    </row>
    <row r="32" spans="1:7" ht="15.75" thickBot="1" x14ac:dyDescent="0.3">
      <c r="A32" s="110" t="s">
        <v>33</v>
      </c>
      <c r="B32" s="111"/>
      <c r="C32" s="111"/>
      <c r="D32" s="112"/>
      <c r="E32" s="8">
        <v>160</v>
      </c>
      <c r="F32" s="16"/>
      <c r="G32" s="51"/>
    </row>
    <row r="33" spans="1:7" ht="15.75" thickBot="1" x14ac:dyDescent="0.3">
      <c r="A33" s="110" t="s">
        <v>34</v>
      </c>
      <c r="B33" s="111"/>
      <c r="C33" s="111"/>
      <c r="D33" s="112"/>
      <c r="E33" s="8">
        <v>170</v>
      </c>
      <c r="F33" s="16"/>
      <c r="G33" s="51"/>
    </row>
    <row r="34" spans="1:7" ht="15.75" thickBot="1" x14ac:dyDescent="0.3">
      <c r="A34" s="110" t="s">
        <v>35</v>
      </c>
      <c r="B34" s="111"/>
      <c r="C34" s="111"/>
      <c r="D34" s="112"/>
      <c r="E34" s="8">
        <v>180</v>
      </c>
      <c r="F34" s="16"/>
      <c r="G34" s="51"/>
    </row>
    <row r="35" spans="1:7" ht="15.75" thickBot="1" x14ac:dyDescent="0.3">
      <c r="A35" s="104" t="s">
        <v>36</v>
      </c>
      <c r="B35" s="105"/>
      <c r="C35" s="105"/>
      <c r="D35" s="106"/>
      <c r="E35" s="16">
        <v>190</v>
      </c>
      <c r="F35" s="60">
        <v>1372149</v>
      </c>
      <c r="G35" s="49" t="s">
        <v>37</v>
      </c>
    </row>
    <row r="36" spans="1:7" ht="15.75" thickBot="1" x14ac:dyDescent="0.3">
      <c r="A36" s="104" t="s">
        <v>38</v>
      </c>
      <c r="B36" s="105"/>
      <c r="C36" s="105"/>
      <c r="D36" s="106"/>
      <c r="E36" s="16"/>
      <c r="F36" s="16"/>
      <c r="G36" s="51"/>
    </row>
    <row r="37" spans="1:7" ht="15.75" thickBot="1" x14ac:dyDescent="0.3">
      <c r="A37" s="110" t="s">
        <v>39</v>
      </c>
      <c r="B37" s="111"/>
      <c r="C37" s="111"/>
      <c r="D37" s="112"/>
      <c r="E37" s="17">
        <v>210</v>
      </c>
      <c r="F37" s="61">
        <v>253689</v>
      </c>
      <c r="G37" s="18" t="s">
        <v>40</v>
      </c>
    </row>
    <row r="38" spans="1:7" x14ac:dyDescent="0.25">
      <c r="A38" s="113" t="s">
        <v>26</v>
      </c>
      <c r="B38" s="114"/>
      <c r="C38" s="114"/>
      <c r="D38" s="115"/>
      <c r="E38" s="22"/>
      <c r="F38" s="62"/>
      <c r="G38" s="41"/>
    </row>
    <row r="39" spans="1:7" ht="15.75" thickBot="1" x14ac:dyDescent="0.3">
      <c r="A39" s="116" t="s">
        <v>41</v>
      </c>
      <c r="B39" s="117"/>
      <c r="C39" s="117"/>
      <c r="D39" s="118"/>
      <c r="E39" s="8">
        <v>211</v>
      </c>
      <c r="F39" s="59">
        <v>108749</v>
      </c>
      <c r="G39" s="51" t="s">
        <v>42</v>
      </c>
    </row>
    <row r="40" spans="1:7" ht="15.75" thickBot="1" x14ac:dyDescent="0.3">
      <c r="A40" s="107" t="s">
        <v>43</v>
      </c>
      <c r="B40" s="108"/>
      <c r="C40" s="108"/>
      <c r="D40" s="109"/>
      <c r="E40" s="8">
        <v>212</v>
      </c>
      <c r="F40" s="59">
        <v>81151</v>
      </c>
      <c r="G40" s="51" t="s">
        <v>44</v>
      </c>
    </row>
    <row r="41" spans="1:7" ht="15.75" thickBot="1" x14ac:dyDescent="0.3">
      <c r="A41" s="107" t="s">
        <v>45</v>
      </c>
      <c r="B41" s="108"/>
      <c r="C41" s="108"/>
      <c r="D41" s="109"/>
      <c r="E41" s="8">
        <v>213</v>
      </c>
      <c r="F41" s="59">
        <v>61756</v>
      </c>
      <c r="G41" s="51" t="s">
        <v>46</v>
      </c>
    </row>
    <row r="42" spans="1:7" ht="15.75" thickBot="1" x14ac:dyDescent="0.3">
      <c r="A42" s="107" t="s">
        <v>47</v>
      </c>
      <c r="B42" s="108"/>
      <c r="C42" s="108"/>
      <c r="D42" s="109"/>
      <c r="E42" s="8">
        <v>214</v>
      </c>
      <c r="F42" s="59">
        <v>3031</v>
      </c>
      <c r="G42" s="51" t="s">
        <v>48</v>
      </c>
    </row>
    <row r="43" spans="1:7" ht="15.75" thickBot="1" x14ac:dyDescent="0.3">
      <c r="A43" s="107" t="s">
        <v>49</v>
      </c>
      <c r="B43" s="108"/>
      <c r="C43" s="108"/>
      <c r="D43" s="109"/>
      <c r="E43" s="8">
        <v>215</v>
      </c>
      <c r="F43" s="16"/>
      <c r="G43" s="51"/>
    </row>
    <row r="44" spans="1:7" ht="15.75" thickBot="1" x14ac:dyDescent="0.3">
      <c r="A44" s="107" t="s">
        <v>50</v>
      </c>
      <c r="B44" s="108"/>
      <c r="C44" s="108"/>
      <c r="D44" s="109"/>
      <c r="E44" s="8">
        <v>216</v>
      </c>
      <c r="F44" s="16"/>
      <c r="G44" s="51"/>
    </row>
    <row r="45" spans="1:7" ht="25.5" customHeight="1" thickBot="1" x14ac:dyDescent="0.3">
      <c r="A45" s="110" t="s">
        <v>51</v>
      </c>
      <c r="B45" s="111"/>
      <c r="C45" s="111"/>
      <c r="D45" s="112"/>
      <c r="E45" s="8">
        <v>220</v>
      </c>
      <c r="F45" s="16"/>
      <c r="G45" s="51"/>
    </row>
    <row r="46" spans="1:7" ht="15.75" thickBot="1" x14ac:dyDescent="0.3">
      <c r="A46" s="110" t="s">
        <v>52</v>
      </c>
      <c r="B46" s="111"/>
      <c r="C46" s="111"/>
      <c r="D46" s="112"/>
      <c r="E46" s="8">
        <v>230</v>
      </c>
      <c r="F46" s="59">
        <v>18263</v>
      </c>
      <c r="G46" s="51" t="s">
        <v>53</v>
      </c>
    </row>
    <row r="47" spans="1:7" ht="25.5" customHeight="1" thickBot="1" x14ac:dyDescent="0.3">
      <c r="A47" s="110" t="s">
        <v>54</v>
      </c>
      <c r="B47" s="111"/>
      <c r="C47" s="111"/>
      <c r="D47" s="112"/>
      <c r="E47" s="8">
        <v>240</v>
      </c>
      <c r="F47" s="59">
        <v>14182</v>
      </c>
      <c r="G47" s="51" t="s">
        <v>55</v>
      </c>
    </row>
    <row r="48" spans="1:7" ht="15.75" thickBot="1" x14ac:dyDescent="0.3">
      <c r="A48" s="110" t="s">
        <v>56</v>
      </c>
      <c r="B48" s="111"/>
      <c r="C48" s="111"/>
      <c r="D48" s="112"/>
      <c r="E48" s="17">
        <v>250</v>
      </c>
      <c r="F48" s="61">
        <v>17157</v>
      </c>
      <c r="G48" s="18" t="s">
        <v>57</v>
      </c>
    </row>
    <row r="49" spans="1:7" ht="15.75" thickBot="1" x14ac:dyDescent="0.3">
      <c r="A49" s="110" t="s">
        <v>58</v>
      </c>
      <c r="B49" s="111"/>
      <c r="C49" s="111"/>
      <c r="D49" s="112"/>
      <c r="E49" s="7">
        <v>260</v>
      </c>
      <c r="F49" s="23">
        <v>420</v>
      </c>
      <c r="G49" s="52">
        <v>644</v>
      </c>
    </row>
    <row r="50" spans="1:7" ht="15.75" thickBot="1" x14ac:dyDescent="0.3">
      <c r="A50" s="110" t="s">
        <v>59</v>
      </c>
      <c r="B50" s="111"/>
      <c r="C50" s="111"/>
      <c r="D50" s="112"/>
      <c r="E50" s="8">
        <v>270</v>
      </c>
      <c r="F50" s="59">
        <v>3138</v>
      </c>
      <c r="G50" s="51" t="s">
        <v>60</v>
      </c>
    </row>
    <row r="51" spans="1:7" ht="15.75" thickBot="1" x14ac:dyDescent="0.3">
      <c r="A51" s="110" t="s">
        <v>61</v>
      </c>
      <c r="B51" s="111"/>
      <c r="C51" s="111"/>
      <c r="D51" s="112"/>
      <c r="E51" s="8">
        <v>280</v>
      </c>
      <c r="F51" s="16">
        <v>530</v>
      </c>
      <c r="G51" s="51">
        <v>463</v>
      </c>
    </row>
    <row r="52" spans="1:7" ht="15.75" thickBot="1" x14ac:dyDescent="0.3">
      <c r="A52" s="104" t="s">
        <v>62</v>
      </c>
      <c r="B52" s="105"/>
      <c r="C52" s="105"/>
      <c r="D52" s="106"/>
      <c r="E52" s="16">
        <v>290</v>
      </c>
      <c r="F52" s="60">
        <v>308377</v>
      </c>
      <c r="G52" s="49" t="s">
        <v>63</v>
      </c>
    </row>
    <row r="53" spans="1:7" ht="15.75" thickBot="1" x14ac:dyDescent="0.3">
      <c r="A53" s="104" t="s">
        <v>64</v>
      </c>
      <c r="B53" s="105"/>
      <c r="C53" s="105"/>
      <c r="D53" s="106"/>
      <c r="E53" s="16">
        <v>300</v>
      </c>
      <c r="F53" s="60">
        <v>1680526</v>
      </c>
      <c r="G53" s="49" t="s">
        <v>65</v>
      </c>
    </row>
    <row r="54" spans="1:7" ht="15.75" thickBot="1" x14ac:dyDescent="0.3">
      <c r="A54" s="104"/>
      <c r="B54" s="105"/>
      <c r="C54" s="105"/>
      <c r="D54" s="106"/>
      <c r="E54" s="16"/>
      <c r="F54" s="21"/>
      <c r="G54" s="21"/>
    </row>
    <row r="56" spans="1:7" ht="15.75" x14ac:dyDescent="0.25">
      <c r="A56" s="1"/>
    </row>
  </sheetData>
  <mergeCells count="63">
    <mergeCell ref="A9:C9"/>
    <mergeCell ref="D9:G9"/>
    <mergeCell ref="F1:G1"/>
    <mergeCell ref="A2:A3"/>
    <mergeCell ref="B2:B3"/>
    <mergeCell ref="C2:C3"/>
    <mergeCell ref="D2:D3"/>
    <mergeCell ref="E2:E3"/>
    <mergeCell ref="F2:G2"/>
    <mergeCell ref="F3:G3"/>
    <mergeCell ref="F4:G4"/>
    <mergeCell ref="A5:G5"/>
    <mergeCell ref="D6:F6"/>
    <mergeCell ref="A8:C8"/>
    <mergeCell ref="D8:G8"/>
    <mergeCell ref="E17:F17"/>
    <mergeCell ref="A10:C10"/>
    <mergeCell ref="D10:G10"/>
    <mergeCell ref="A11:C11"/>
    <mergeCell ref="D11:G11"/>
    <mergeCell ref="A12:C12"/>
    <mergeCell ref="D12:G12"/>
    <mergeCell ref="A13:C13"/>
    <mergeCell ref="D13:G13"/>
    <mergeCell ref="A14:C14"/>
    <mergeCell ref="D14:G14"/>
    <mergeCell ref="E16:F16"/>
    <mergeCell ref="A30:D30"/>
    <mergeCell ref="E18:F18"/>
    <mergeCell ref="A20:D20"/>
    <mergeCell ref="A21:D21"/>
    <mergeCell ref="A22:D22"/>
    <mergeCell ref="A23:D23"/>
    <mergeCell ref="A24:D24"/>
    <mergeCell ref="A25:D25"/>
    <mergeCell ref="A26:D26"/>
    <mergeCell ref="A27:D27"/>
    <mergeCell ref="A28:D28"/>
    <mergeCell ref="A29:D29"/>
    <mergeCell ref="A42:D42"/>
    <mergeCell ref="A31:D31"/>
    <mergeCell ref="A32:D32"/>
    <mergeCell ref="A33:D33"/>
    <mergeCell ref="A34:D34"/>
    <mergeCell ref="A35:D35"/>
    <mergeCell ref="A36:D36"/>
    <mergeCell ref="A37:D37"/>
    <mergeCell ref="A38:D38"/>
    <mergeCell ref="A39:D39"/>
    <mergeCell ref="A40:D40"/>
    <mergeCell ref="A41:D41"/>
    <mergeCell ref="A54:D54"/>
    <mergeCell ref="A43:D43"/>
    <mergeCell ref="A44:D44"/>
    <mergeCell ref="A45:D45"/>
    <mergeCell ref="A46:D46"/>
    <mergeCell ref="A47:D47"/>
    <mergeCell ref="A48:D48"/>
    <mergeCell ref="A49:D49"/>
    <mergeCell ref="A50:D50"/>
    <mergeCell ref="A51:D51"/>
    <mergeCell ref="A52:D52"/>
    <mergeCell ref="A53:D53"/>
  </mergeCells>
  <pageMargins left="0.7" right="0.7" top="0.75" bottom="0.75" header="0.3" footer="0.3"/>
  <pageSetup paperSize="9" scale="78" fitToHeight="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tabSelected="1" workbookViewId="0">
      <selection activeCell="A8" sqref="A8"/>
    </sheetView>
  </sheetViews>
  <sheetFormatPr defaultRowHeight="15" x14ac:dyDescent="0.25"/>
  <cols>
    <col min="1" max="1" width="93.140625" customWidth="1"/>
  </cols>
  <sheetData>
    <row r="1" spans="1:1" x14ac:dyDescent="0.25">
      <c r="A1" s="218" t="s">
        <v>238</v>
      </c>
    </row>
    <row r="2" spans="1:1" ht="30" x14ac:dyDescent="0.25">
      <c r="A2" s="219" t="s">
        <v>239</v>
      </c>
    </row>
    <row r="3" spans="1:1" x14ac:dyDescent="0.25">
      <c r="A3" s="219"/>
    </row>
    <row r="4" spans="1:1" x14ac:dyDescent="0.25">
      <c r="A4" s="219" t="s">
        <v>240</v>
      </c>
    </row>
    <row r="5" spans="1:1" ht="212.25" customHeight="1" x14ac:dyDescent="0.25">
      <c r="A5" s="220" t="s">
        <v>241</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topLeftCell="A25" workbookViewId="0">
      <selection activeCell="F38" sqref="F38"/>
    </sheetView>
  </sheetViews>
  <sheetFormatPr defaultRowHeight="15" x14ac:dyDescent="0.25"/>
  <cols>
    <col min="1" max="1" width="50.140625" customWidth="1"/>
    <col min="2" max="2" width="13.140625" customWidth="1"/>
    <col min="3" max="3" width="17.28515625" customWidth="1"/>
    <col min="4" max="4" width="17.5703125" customWidth="1"/>
  </cols>
  <sheetData>
    <row r="1" spans="1:4" ht="23.25" customHeight="1" thickTop="1" thickBot="1" x14ac:dyDescent="0.3">
      <c r="A1" s="24" t="s">
        <v>66</v>
      </c>
      <c r="B1" s="25" t="s">
        <v>1</v>
      </c>
      <c r="C1" s="25" t="s">
        <v>175</v>
      </c>
      <c r="D1" s="26" t="s">
        <v>175</v>
      </c>
    </row>
    <row r="2" spans="1:4" ht="15.75" thickBot="1" x14ac:dyDescent="0.3">
      <c r="A2" s="27">
        <v>1</v>
      </c>
      <c r="B2" s="14">
        <v>2</v>
      </c>
      <c r="C2" s="14">
        <v>3</v>
      </c>
      <c r="D2" s="15">
        <v>4</v>
      </c>
    </row>
    <row r="3" spans="1:4" ht="21" customHeight="1" thickTop="1" thickBot="1" x14ac:dyDescent="0.3">
      <c r="A3" s="28" t="s">
        <v>67</v>
      </c>
      <c r="B3" s="8"/>
      <c r="C3" s="16"/>
      <c r="D3" s="51"/>
    </row>
    <row r="4" spans="1:4" ht="18.75" customHeight="1" thickBot="1" x14ac:dyDescent="0.3">
      <c r="A4" s="29" t="s">
        <v>68</v>
      </c>
      <c r="B4" s="8">
        <v>410</v>
      </c>
      <c r="C4" s="59">
        <v>502628</v>
      </c>
      <c r="D4" s="51" t="s">
        <v>2</v>
      </c>
    </row>
    <row r="5" spans="1:4" ht="18" customHeight="1" thickBot="1" x14ac:dyDescent="0.3">
      <c r="A5" s="29" t="s">
        <v>69</v>
      </c>
      <c r="B5" s="17">
        <v>420</v>
      </c>
      <c r="C5" s="18"/>
      <c r="D5" s="18"/>
    </row>
    <row r="6" spans="1:4" ht="18" customHeight="1" thickBot="1" x14ac:dyDescent="0.3">
      <c r="A6" s="30" t="s">
        <v>70</v>
      </c>
      <c r="B6" s="7">
        <v>430</v>
      </c>
      <c r="C6" s="23"/>
      <c r="D6" s="52"/>
    </row>
    <row r="7" spans="1:4" ht="18.75" customHeight="1" thickBot="1" x14ac:dyDescent="0.3">
      <c r="A7" s="31" t="s">
        <v>71</v>
      </c>
      <c r="B7" s="8">
        <v>440</v>
      </c>
      <c r="C7" s="59">
        <v>4054</v>
      </c>
      <c r="D7" s="51" t="s">
        <v>72</v>
      </c>
    </row>
    <row r="8" spans="1:4" ht="19.5" customHeight="1" thickBot="1" x14ac:dyDescent="0.3">
      <c r="A8" s="29" t="s">
        <v>73</v>
      </c>
      <c r="B8" s="8">
        <v>450</v>
      </c>
      <c r="C8" s="59">
        <v>644771</v>
      </c>
      <c r="D8" s="51" t="s">
        <v>74</v>
      </c>
    </row>
    <row r="9" spans="1:4" ht="16.5" customHeight="1" thickBot="1" x14ac:dyDescent="0.3">
      <c r="A9" s="29" t="s">
        <v>75</v>
      </c>
      <c r="B9" s="8">
        <v>460</v>
      </c>
      <c r="C9" s="59">
        <v>-97100</v>
      </c>
      <c r="D9" s="51" t="s">
        <v>76</v>
      </c>
    </row>
    <row r="10" spans="1:4" ht="17.25" customHeight="1" thickBot="1" x14ac:dyDescent="0.3">
      <c r="A10" s="29" t="s">
        <v>77</v>
      </c>
      <c r="B10" s="8">
        <v>470</v>
      </c>
      <c r="C10" s="16"/>
      <c r="D10" s="51"/>
    </row>
    <row r="11" spans="1:4" ht="19.5" customHeight="1" thickBot="1" x14ac:dyDescent="0.3">
      <c r="A11" s="29" t="s">
        <v>78</v>
      </c>
      <c r="B11" s="8">
        <v>480</v>
      </c>
      <c r="C11" s="16"/>
      <c r="D11" s="51"/>
    </row>
    <row r="12" spans="1:4" ht="19.5" customHeight="1" thickBot="1" x14ac:dyDescent="0.3">
      <c r="A12" s="32" t="s">
        <v>79</v>
      </c>
      <c r="B12" s="16">
        <v>490</v>
      </c>
      <c r="C12" s="60">
        <v>1054353</v>
      </c>
      <c r="D12" s="49" t="s">
        <v>80</v>
      </c>
    </row>
    <row r="13" spans="1:4" ht="20.25" customHeight="1" thickBot="1" x14ac:dyDescent="0.3">
      <c r="A13" s="32" t="s">
        <v>81</v>
      </c>
      <c r="B13" s="16"/>
      <c r="C13" s="16"/>
      <c r="D13" s="51"/>
    </row>
    <row r="14" spans="1:4" ht="21.75" customHeight="1" thickBot="1" x14ac:dyDescent="0.3">
      <c r="A14" s="29" t="s">
        <v>82</v>
      </c>
      <c r="B14" s="8">
        <v>510</v>
      </c>
      <c r="C14" s="59">
        <v>156365</v>
      </c>
      <c r="D14" s="51" t="s">
        <v>83</v>
      </c>
    </row>
    <row r="15" spans="1:4" ht="18.75" customHeight="1" thickBot="1" x14ac:dyDescent="0.3">
      <c r="A15" s="29" t="s">
        <v>84</v>
      </c>
      <c r="B15" s="8">
        <v>520</v>
      </c>
      <c r="C15" s="59">
        <v>16201</v>
      </c>
      <c r="D15" s="51" t="s">
        <v>85</v>
      </c>
    </row>
    <row r="16" spans="1:4" ht="16.5" customHeight="1" thickBot="1" x14ac:dyDescent="0.3">
      <c r="A16" s="29" t="s">
        <v>86</v>
      </c>
      <c r="B16" s="8">
        <v>530</v>
      </c>
      <c r="C16" s="16"/>
      <c r="D16" s="51"/>
    </row>
    <row r="17" spans="1:4" ht="18.75" customHeight="1" thickBot="1" x14ac:dyDescent="0.3">
      <c r="A17" s="29" t="s">
        <v>87</v>
      </c>
      <c r="B17" s="8">
        <v>540</v>
      </c>
      <c r="C17" s="16"/>
      <c r="D17" s="51"/>
    </row>
    <row r="18" spans="1:4" ht="18" customHeight="1" thickBot="1" x14ac:dyDescent="0.3">
      <c r="A18" s="29" t="s">
        <v>88</v>
      </c>
      <c r="B18" s="8">
        <v>550</v>
      </c>
      <c r="C18" s="16"/>
      <c r="D18" s="51"/>
    </row>
    <row r="19" spans="1:4" ht="16.5" customHeight="1" thickBot="1" x14ac:dyDescent="0.3">
      <c r="A19" s="29" t="s">
        <v>89</v>
      </c>
      <c r="B19" s="8">
        <v>560</v>
      </c>
      <c r="C19" s="16"/>
      <c r="D19" s="51"/>
    </row>
    <row r="20" spans="1:4" ht="20.25" customHeight="1" thickBot="1" x14ac:dyDescent="0.3">
      <c r="A20" s="32" t="s">
        <v>90</v>
      </c>
      <c r="B20" s="16">
        <v>590</v>
      </c>
      <c r="C20" s="60">
        <v>172566</v>
      </c>
      <c r="D20" s="49" t="s">
        <v>91</v>
      </c>
    </row>
    <row r="21" spans="1:4" ht="19.5" customHeight="1" thickBot="1" x14ac:dyDescent="0.3">
      <c r="A21" s="32" t="s">
        <v>92</v>
      </c>
      <c r="B21" s="16"/>
      <c r="C21" s="16"/>
      <c r="D21" s="51"/>
    </row>
    <row r="22" spans="1:4" ht="22.5" customHeight="1" thickBot="1" x14ac:dyDescent="0.3">
      <c r="A22" s="29" t="s">
        <v>93</v>
      </c>
      <c r="B22" s="8">
        <v>610</v>
      </c>
      <c r="C22" s="59">
        <v>153714</v>
      </c>
      <c r="D22" s="51" t="s">
        <v>94</v>
      </c>
    </row>
    <row r="23" spans="1:4" ht="19.5" customHeight="1" thickBot="1" x14ac:dyDescent="0.3">
      <c r="A23" s="29" t="s">
        <v>95</v>
      </c>
      <c r="B23" s="17">
        <v>620</v>
      </c>
      <c r="C23" s="61">
        <v>31123</v>
      </c>
      <c r="D23" s="18" t="s">
        <v>96</v>
      </c>
    </row>
    <row r="24" spans="1:4" ht="20.25" customHeight="1" thickBot="1" x14ac:dyDescent="0.3">
      <c r="A24" s="29" t="s">
        <v>97</v>
      </c>
      <c r="B24" s="33">
        <v>630</v>
      </c>
      <c r="C24" s="63">
        <v>263370</v>
      </c>
      <c r="D24" s="50" t="s">
        <v>98</v>
      </c>
    </row>
    <row r="25" spans="1:4" x14ac:dyDescent="0.25">
      <c r="A25" s="29" t="s">
        <v>26</v>
      </c>
      <c r="B25" s="34"/>
      <c r="C25" s="144">
        <v>172289</v>
      </c>
      <c r="D25" s="146" t="s">
        <v>99</v>
      </c>
    </row>
    <row r="26" spans="1:4" ht="16.5" customHeight="1" thickBot="1" x14ac:dyDescent="0.3">
      <c r="A26" s="35" t="s">
        <v>100</v>
      </c>
      <c r="B26" s="36">
        <v>631</v>
      </c>
      <c r="C26" s="145"/>
      <c r="D26" s="145"/>
    </row>
    <row r="27" spans="1:4" ht="21" customHeight="1" thickBot="1" x14ac:dyDescent="0.3">
      <c r="A27" s="37" t="s">
        <v>101</v>
      </c>
      <c r="B27" s="8">
        <v>632</v>
      </c>
      <c r="C27" s="59">
        <v>7314</v>
      </c>
      <c r="D27" s="51" t="s">
        <v>102</v>
      </c>
    </row>
    <row r="28" spans="1:4" ht="21.75" customHeight="1" thickBot="1" x14ac:dyDescent="0.3">
      <c r="A28" s="38" t="s">
        <v>103</v>
      </c>
      <c r="B28" s="8">
        <v>633</v>
      </c>
      <c r="C28" s="59">
        <v>1461</v>
      </c>
      <c r="D28" s="51">
        <v>758</v>
      </c>
    </row>
    <row r="29" spans="1:4" ht="21.75" customHeight="1" thickBot="1" x14ac:dyDescent="0.3">
      <c r="A29" s="38" t="s">
        <v>104</v>
      </c>
      <c r="B29" s="8">
        <v>634</v>
      </c>
      <c r="C29" s="59">
        <v>1509</v>
      </c>
      <c r="D29" s="51" t="s">
        <v>105</v>
      </c>
    </row>
    <row r="30" spans="1:4" ht="20.25" customHeight="1" thickBot="1" x14ac:dyDescent="0.3">
      <c r="A30" s="38" t="s">
        <v>106</v>
      </c>
      <c r="B30" s="8">
        <v>635</v>
      </c>
      <c r="C30" s="59">
        <v>2767</v>
      </c>
      <c r="D30" s="51" t="s">
        <v>107</v>
      </c>
    </row>
    <row r="31" spans="1:4" ht="22.5" customHeight="1" thickBot="1" x14ac:dyDescent="0.3">
      <c r="A31" s="38" t="s">
        <v>108</v>
      </c>
      <c r="B31" s="8">
        <v>636</v>
      </c>
      <c r="C31" s="16">
        <v>917</v>
      </c>
      <c r="D31" s="51" t="s">
        <v>109</v>
      </c>
    </row>
    <row r="32" spans="1:4" ht="24" customHeight="1" thickBot="1" x14ac:dyDescent="0.3">
      <c r="A32" s="38" t="s">
        <v>110</v>
      </c>
      <c r="B32" s="8">
        <v>637</v>
      </c>
      <c r="C32" s="59">
        <v>2998</v>
      </c>
      <c r="D32" s="51" t="s">
        <v>111</v>
      </c>
    </row>
    <row r="33" spans="1:4" ht="21" customHeight="1" thickBot="1" x14ac:dyDescent="0.3">
      <c r="A33" s="38" t="s">
        <v>112</v>
      </c>
      <c r="B33" s="8">
        <v>638</v>
      </c>
      <c r="C33" s="59">
        <v>74115</v>
      </c>
      <c r="D33" s="51" t="s">
        <v>113</v>
      </c>
    </row>
    <row r="34" spans="1:4" ht="21.75" customHeight="1" thickBot="1" x14ac:dyDescent="0.3">
      <c r="A34" s="29" t="s">
        <v>114</v>
      </c>
      <c r="B34" s="8">
        <v>640</v>
      </c>
      <c r="C34" s="16"/>
      <c r="D34" s="51"/>
    </row>
    <row r="35" spans="1:4" ht="21.75" customHeight="1" thickBot="1" x14ac:dyDescent="0.3">
      <c r="A35" s="29" t="s">
        <v>87</v>
      </c>
      <c r="B35" s="8">
        <v>650</v>
      </c>
      <c r="C35" s="59">
        <v>1978</v>
      </c>
      <c r="D35" s="51" t="s">
        <v>115</v>
      </c>
    </row>
    <row r="36" spans="1:4" ht="18.75" customHeight="1" thickBot="1" x14ac:dyDescent="0.3">
      <c r="A36" s="29" t="s">
        <v>88</v>
      </c>
      <c r="B36" s="8">
        <v>660</v>
      </c>
      <c r="C36" s="16"/>
      <c r="D36" s="51"/>
    </row>
    <row r="37" spans="1:4" ht="18.75" customHeight="1" thickBot="1" x14ac:dyDescent="0.3">
      <c r="A37" s="29" t="s">
        <v>116</v>
      </c>
      <c r="B37" s="8">
        <v>670</v>
      </c>
      <c r="C37" s="59">
        <v>3422</v>
      </c>
      <c r="D37" s="51" t="s">
        <v>117</v>
      </c>
    </row>
    <row r="38" spans="1:4" ht="18.75" customHeight="1" thickBot="1" x14ac:dyDescent="0.3">
      <c r="A38" s="39" t="s">
        <v>118</v>
      </c>
      <c r="B38" s="16">
        <v>690</v>
      </c>
      <c r="C38" s="60">
        <v>453607</v>
      </c>
      <c r="D38" s="49" t="s">
        <v>119</v>
      </c>
    </row>
    <row r="39" spans="1:4" ht="15.75" thickBot="1" x14ac:dyDescent="0.3">
      <c r="A39" s="40" t="s">
        <v>64</v>
      </c>
      <c r="B39" s="16">
        <v>700</v>
      </c>
      <c r="C39" s="60">
        <v>1680526</v>
      </c>
      <c r="D39" s="49" t="s">
        <v>65</v>
      </c>
    </row>
    <row r="40" spans="1:4" ht="15.75" thickBot="1" x14ac:dyDescent="0.3">
      <c r="A40" s="40"/>
      <c r="B40" s="16"/>
      <c r="C40" s="21"/>
      <c r="D40" s="21"/>
    </row>
    <row r="41" spans="1:4" x14ac:dyDescent="0.25">
      <c r="A41" s="42"/>
    </row>
  </sheetData>
  <mergeCells count="2">
    <mergeCell ref="C25:C26"/>
    <mergeCell ref="D25:D26"/>
  </mergeCells>
  <pageMargins left="0.7" right="0.7" top="0.75" bottom="0.75" header="0.3" footer="0.3"/>
  <pageSetup paperSize="9" scale="8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topLeftCell="A37" workbookViewId="0">
      <selection activeCell="M40" sqref="M40"/>
    </sheetView>
  </sheetViews>
  <sheetFormatPr defaultRowHeight="15" x14ac:dyDescent="0.25"/>
  <cols>
    <col min="4" max="4" width="26.28515625" customWidth="1"/>
    <col min="5" max="5" width="11.140625" customWidth="1"/>
    <col min="7" max="7" width="9.140625" customWidth="1"/>
    <col min="8" max="8" width="2.85546875" customWidth="1"/>
    <col min="9" max="9" width="17.42578125" customWidth="1"/>
  </cols>
  <sheetData>
    <row r="1" spans="1:9" x14ac:dyDescent="0.25">
      <c r="A1" s="5"/>
      <c r="B1" s="5"/>
      <c r="C1" s="5"/>
      <c r="D1" s="5"/>
      <c r="E1" s="5"/>
      <c r="F1" s="139" t="s">
        <v>120</v>
      </c>
      <c r="G1" s="139"/>
      <c r="H1" s="139"/>
      <c r="I1" s="139"/>
    </row>
    <row r="2" spans="1:9" x14ac:dyDescent="0.25">
      <c r="A2" s="140"/>
      <c r="B2" s="140"/>
      <c r="C2" s="140"/>
      <c r="D2" s="140"/>
      <c r="E2" s="140"/>
      <c r="F2" s="141" t="s">
        <v>4</v>
      </c>
      <c r="G2" s="141"/>
      <c r="H2" s="141"/>
      <c r="I2" s="141"/>
    </row>
    <row r="3" spans="1:9" x14ac:dyDescent="0.25">
      <c r="A3" s="140"/>
      <c r="B3" s="140"/>
      <c r="C3" s="140"/>
      <c r="D3" s="140"/>
      <c r="E3" s="140"/>
      <c r="F3" s="141" t="s">
        <v>5</v>
      </c>
      <c r="G3" s="141"/>
      <c r="H3" s="141"/>
      <c r="I3" s="141"/>
    </row>
    <row r="4" spans="1:9" x14ac:dyDescent="0.25">
      <c r="A4" s="3"/>
      <c r="B4" s="3"/>
      <c r="C4" s="3"/>
      <c r="D4" s="3"/>
      <c r="E4" s="3"/>
      <c r="F4" s="141" t="s">
        <v>6</v>
      </c>
      <c r="G4" s="141"/>
      <c r="H4" s="141"/>
      <c r="I4" s="141"/>
    </row>
    <row r="5" spans="1:9" x14ac:dyDescent="0.25">
      <c r="A5" s="142" t="s">
        <v>0</v>
      </c>
      <c r="B5" s="142"/>
      <c r="C5" s="142"/>
      <c r="D5" s="142"/>
      <c r="E5" s="142"/>
      <c r="F5" s="142"/>
      <c r="G5" s="142"/>
      <c r="H5" s="142"/>
      <c r="I5" s="142"/>
    </row>
    <row r="6" spans="1:9" x14ac:dyDescent="0.25">
      <c r="A6" s="142" t="s">
        <v>121</v>
      </c>
      <c r="B6" s="142"/>
      <c r="C6" s="142"/>
      <c r="D6" s="142"/>
      <c r="E6" s="142"/>
      <c r="F6" s="142"/>
      <c r="G6" s="142"/>
      <c r="H6" s="142"/>
      <c r="I6" s="142"/>
    </row>
    <row r="7" spans="1:9" ht="15.75" thickBot="1" x14ac:dyDescent="0.3">
      <c r="A7" s="3"/>
      <c r="B7" s="3"/>
      <c r="C7" s="4" t="s">
        <v>147</v>
      </c>
      <c r="D7" s="200" t="s">
        <v>176</v>
      </c>
      <c r="E7" s="200"/>
      <c r="F7" s="200"/>
      <c r="G7" s="140"/>
      <c r="H7" s="140"/>
      <c r="I7" s="140"/>
    </row>
    <row r="8" spans="1:9" ht="15.75" thickBot="1" x14ac:dyDescent="0.3">
      <c r="A8" s="43"/>
      <c r="B8" s="43"/>
      <c r="C8" s="43"/>
      <c r="D8" s="43"/>
      <c r="E8" s="43"/>
      <c r="F8" s="43"/>
      <c r="G8" s="199"/>
      <c r="H8" s="199"/>
      <c r="I8" s="199"/>
    </row>
    <row r="9" spans="1:9" ht="15.75" thickBot="1" x14ac:dyDescent="0.3">
      <c r="A9" s="135" t="s">
        <v>9</v>
      </c>
      <c r="B9" s="136"/>
      <c r="C9" s="137"/>
      <c r="D9" s="135"/>
      <c r="E9" s="136"/>
      <c r="F9" s="136"/>
      <c r="G9" s="136"/>
      <c r="H9" s="136"/>
      <c r="I9" s="138"/>
    </row>
    <row r="10" spans="1:9" ht="15.75" thickBot="1" x14ac:dyDescent="0.3">
      <c r="A10" s="135" t="s">
        <v>10</v>
      </c>
      <c r="B10" s="136"/>
      <c r="C10" s="137"/>
      <c r="D10" s="135"/>
      <c r="E10" s="136"/>
      <c r="F10" s="136"/>
      <c r="G10" s="136"/>
      <c r="H10" s="136"/>
      <c r="I10" s="138"/>
    </row>
    <row r="11" spans="1:9" ht="15.75" thickBot="1" x14ac:dyDescent="0.3">
      <c r="A11" s="135" t="s">
        <v>11</v>
      </c>
      <c r="B11" s="136"/>
      <c r="C11" s="137"/>
      <c r="D11" s="135"/>
      <c r="E11" s="136"/>
      <c r="F11" s="136"/>
      <c r="G11" s="136"/>
      <c r="H11" s="136"/>
      <c r="I11" s="138"/>
    </row>
    <row r="12" spans="1:9" ht="15.75" thickBot="1" x14ac:dyDescent="0.3">
      <c r="A12" s="135" t="s">
        <v>12</v>
      </c>
      <c r="B12" s="136"/>
      <c r="C12" s="137"/>
      <c r="D12" s="135"/>
      <c r="E12" s="136"/>
      <c r="F12" s="136"/>
      <c r="G12" s="136"/>
      <c r="H12" s="136"/>
      <c r="I12" s="138"/>
    </row>
    <row r="13" spans="1:9" ht="15.75" thickBot="1" x14ac:dyDescent="0.3">
      <c r="A13" s="135" t="s">
        <v>13</v>
      </c>
      <c r="B13" s="136"/>
      <c r="C13" s="137"/>
      <c r="D13" s="135"/>
      <c r="E13" s="136"/>
      <c r="F13" s="136"/>
      <c r="G13" s="136"/>
      <c r="H13" s="136"/>
      <c r="I13" s="138"/>
    </row>
    <row r="14" spans="1:9" ht="15.75" thickBot="1" x14ac:dyDescent="0.3">
      <c r="A14" s="135" t="s">
        <v>14</v>
      </c>
      <c r="B14" s="136"/>
      <c r="C14" s="137"/>
      <c r="D14" s="135"/>
      <c r="E14" s="136"/>
      <c r="F14" s="136"/>
      <c r="G14" s="136"/>
      <c r="H14" s="136"/>
      <c r="I14" s="138"/>
    </row>
    <row r="15" spans="1:9" ht="15.75" thickBot="1" x14ac:dyDescent="0.3">
      <c r="A15" s="135" t="s">
        <v>15</v>
      </c>
      <c r="B15" s="136"/>
      <c r="C15" s="137"/>
      <c r="D15" s="135"/>
      <c r="E15" s="136"/>
      <c r="F15" s="136"/>
      <c r="G15" s="136"/>
      <c r="H15" s="136"/>
      <c r="I15" s="138"/>
    </row>
    <row r="16" spans="1:9" ht="24.75" thickBot="1" x14ac:dyDescent="0.3">
      <c r="A16" s="188" t="s">
        <v>122</v>
      </c>
      <c r="B16" s="189"/>
      <c r="C16" s="189"/>
      <c r="D16" s="190"/>
      <c r="E16" s="44" t="s">
        <v>1</v>
      </c>
      <c r="F16" s="191" t="s">
        <v>177</v>
      </c>
      <c r="G16" s="192"/>
      <c r="H16" s="193"/>
      <c r="I16" s="45" t="s">
        <v>178</v>
      </c>
    </row>
    <row r="17" spans="1:9" ht="15.75" thickBot="1" x14ac:dyDescent="0.3">
      <c r="A17" s="124">
        <v>1</v>
      </c>
      <c r="B17" s="125"/>
      <c r="C17" s="125"/>
      <c r="D17" s="126"/>
      <c r="E17" s="14">
        <v>2</v>
      </c>
      <c r="F17" s="194">
        <v>3</v>
      </c>
      <c r="G17" s="195"/>
      <c r="H17" s="196"/>
      <c r="I17" s="15">
        <v>4</v>
      </c>
    </row>
    <row r="18" spans="1:9" ht="25.5" customHeight="1" thickTop="1" thickBot="1" x14ac:dyDescent="0.3">
      <c r="A18" s="182" t="s">
        <v>123</v>
      </c>
      <c r="B18" s="183"/>
      <c r="C18" s="183"/>
      <c r="D18" s="184"/>
      <c r="E18" s="46">
        <v>10</v>
      </c>
      <c r="F18" s="185">
        <v>254103</v>
      </c>
      <c r="G18" s="186"/>
      <c r="H18" s="187"/>
      <c r="I18" s="60">
        <v>293620</v>
      </c>
    </row>
    <row r="19" spans="1:9" ht="25.5" customHeight="1" thickBot="1" x14ac:dyDescent="0.3">
      <c r="A19" s="110" t="s">
        <v>124</v>
      </c>
      <c r="B19" s="111"/>
      <c r="C19" s="111"/>
      <c r="D19" s="112"/>
      <c r="E19" s="46">
        <v>20</v>
      </c>
      <c r="F19" s="168">
        <v>291909</v>
      </c>
      <c r="G19" s="169"/>
      <c r="H19" s="170"/>
      <c r="I19" s="60">
        <v>270896</v>
      </c>
    </row>
    <row r="20" spans="1:9" ht="15.75" thickBot="1" x14ac:dyDescent="0.3">
      <c r="A20" s="110" t="s">
        <v>125</v>
      </c>
      <c r="B20" s="111"/>
      <c r="C20" s="111"/>
      <c r="D20" s="112"/>
      <c r="E20" s="46">
        <v>30</v>
      </c>
      <c r="F20" s="168">
        <v>-37806</v>
      </c>
      <c r="G20" s="169"/>
      <c r="H20" s="170"/>
      <c r="I20" s="60">
        <v>22724</v>
      </c>
    </row>
    <row r="21" spans="1:9" ht="15.75" thickBot="1" x14ac:dyDescent="0.3">
      <c r="A21" s="110" t="s">
        <v>126</v>
      </c>
      <c r="B21" s="111"/>
      <c r="C21" s="111"/>
      <c r="D21" s="112"/>
      <c r="E21" s="46">
        <v>40</v>
      </c>
      <c r="F21" s="168">
        <v>12800</v>
      </c>
      <c r="G21" s="169"/>
      <c r="H21" s="170"/>
      <c r="I21" s="60">
        <v>14291</v>
      </c>
    </row>
    <row r="22" spans="1:9" ht="15.75" thickBot="1" x14ac:dyDescent="0.3">
      <c r="A22" s="110" t="s">
        <v>127</v>
      </c>
      <c r="B22" s="111"/>
      <c r="C22" s="111"/>
      <c r="D22" s="112"/>
      <c r="E22" s="46">
        <v>50</v>
      </c>
      <c r="F22" s="168">
        <v>6413</v>
      </c>
      <c r="G22" s="169"/>
      <c r="H22" s="170"/>
      <c r="I22" s="60">
        <v>6950</v>
      </c>
    </row>
    <row r="23" spans="1:9" ht="38.25" customHeight="1" thickBot="1" x14ac:dyDescent="0.3">
      <c r="A23" s="110" t="s">
        <v>128</v>
      </c>
      <c r="B23" s="111"/>
      <c r="C23" s="111"/>
      <c r="D23" s="112"/>
      <c r="E23" s="46">
        <v>60</v>
      </c>
      <c r="F23" s="168">
        <v>-57019</v>
      </c>
      <c r="G23" s="169"/>
      <c r="H23" s="170"/>
      <c r="I23" s="60">
        <v>1483</v>
      </c>
    </row>
    <row r="24" spans="1:9" ht="15.75" thickBot="1" x14ac:dyDescent="0.3">
      <c r="A24" s="110" t="s">
        <v>129</v>
      </c>
      <c r="B24" s="111"/>
      <c r="C24" s="111"/>
      <c r="D24" s="112"/>
      <c r="E24" s="46">
        <v>70</v>
      </c>
      <c r="F24" s="168">
        <v>53683</v>
      </c>
      <c r="G24" s="169"/>
      <c r="H24" s="170"/>
      <c r="I24" s="60">
        <v>123530</v>
      </c>
    </row>
    <row r="25" spans="1:9" ht="15.75" thickBot="1" x14ac:dyDescent="0.3">
      <c r="A25" s="110" t="s">
        <v>130</v>
      </c>
      <c r="B25" s="111"/>
      <c r="C25" s="111"/>
      <c r="D25" s="112"/>
      <c r="E25" s="46">
        <v>80</v>
      </c>
      <c r="F25" s="168">
        <v>50951</v>
      </c>
      <c r="G25" s="169"/>
      <c r="H25" s="170"/>
      <c r="I25" s="60">
        <v>123514</v>
      </c>
    </row>
    <row r="26" spans="1:9" x14ac:dyDescent="0.25">
      <c r="A26" s="113" t="s">
        <v>131</v>
      </c>
      <c r="B26" s="114"/>
      <c r="C26" s="114"/>
      <c r="D26" s="115"/>
      <c r="E26" s="174">
        <v>90</v>
      </c>
      <c r="F26" s="176">
        <v>-54287</v>
      </c>
      <c r="G26" s="177"/>
      <c r="H26" s="178"/>
      <c r="I26" s="166">
        <v>1499</v>
      </c>
    </row>
    <row r="27" spans="1:9" ht="15.75" thickBot="1" x14ac:dyDescent="0.3">
      <c r="A27" s="171" t="s">
        <v>132</v>
      </c>
      <c r="B27" s="172"/>
      <c r="C27" s="172"/>
      <c r="D27" s="173"/>
      <c r="E27" s="175"/>
      <c r="F27" s="179"/>
      <c r="G27" s="180"/>
      <c r="H27" s="181"/>
      <c r="I27" s="167"/>
    </row>
    <row r="28" spans="1:9" ht="15.75" thickBot="1" x14ac:dyDescent="0.3">
      <c r="A28" s="110" t="s">
        <v>133</v>
      </c>
      <c r="B28" s="111"/>
      <c r="C28" s="111"/>
      <c r="D28" s="112"/>
      <c r="E28" s="46">
        <v>100</v>
      </c>
      <c r="F28" s="168">
        <v>3297</v>
      </c>
      <c r="G28" s="169"/>
      <c r="H28" s="170"/>
      <c r="I28" s="60">
        <v>2111</v>
      </c>
    </row>
    <row r="29" spans="1:9" x14ac:dyDescent="0.25">
      <c r="A29" s="150" t="s">
        <v>26</v>
      </c>
      <c r="B29" s="151"/>
      <c r="C29" s="151"/>
      <c r="D29" s="152"/>
      <c r="E29" s="47"/>
      <c r="F29" s="165"/>
      <c r="G29" s="162"/>
      <c r="H29" s="163"/>
      <c r="I29" s="61"/>
    </row>
    <row r="30" spans="1:9" ht="38.25" customHeight="1" thickBot="1" x14ac:dyDescent="0.3">
      <c r="A30" s="116" t="s">
        <v>134</v>
      </c>
      <c r="B30" s="117"/>
      <c r="C30" s="117"/>
      <c r="D30" s="118"/>
      <c r="E30" s="46">
        <v>101</v>
      </c>
      <c r="F30" s="153">
        <v>1057</v>
      </c>
      <c r="G30" s="154"/>
      <c r="H30" s="155"/>
      <c r="I30" s="59">
        <v>1054</v>
      </c>
    </row>
    <row r="31" spans="1:9" ht="25.5" customHeight="1" thickBot="1" x14ac:dyDescent="0.3">
      <c r="A31" s="107" t="s">
        <v>135</v>
      </c>
      <c r="B31" s="108"/>
      <c r="C31" s="108"/>
      <c r="D31" s="109"/>
      <c r="E31" s="46">
        <v>102</v>
      </c>
      <c r="F31" s="147"/>
      <c r="G31" s="148"/>
      <c r="H31" s="149"/>
      <c r="I31" s="51"/>
    </row>
    <row r="32" spans="1:9" ht="15.75" thickBot="1" x14ac:dyDescent="0.3">
      <c r="A32" s="107" t="s">
        <v>136</v>
      </c>
      <c r="B32" s="108"/>
      <c r="C32" s="108"/>
      <c r="D32" s="109"/>
      <c r="E32" s="46">
        <v>103</v>
      </c>
      <c r="F32" s="147">
        <v>348</v>
      </c>
      <c r="G32" s="148"/>
      <c r="H32" s="149"/>
      <c r="I32" s="51">
        <v>598</v>
      </c>
    </row>
    <row r="33" spans="1:9" ht="25.5" customHeight="1" thickBot="1" x14ac:dyDescent="0.3">
      <c r="A33" s="107" t="s">
        <v>137</v>
      </c>
      <c r="B33" s="108"/>
      <c r="C33" s="108"/>
      <c r="D33" s="109"/>
      <c r="E33" s="46">
        <v>104</v>
      </c>
      <c r="F33" s="164">
        <v>1892</v>
      </c>
      <c r="G33" s="148"/>
      <c r="H33" s="149"/>
      <c r="I33" s="51">
        <v>459</v>
      </c>
    </row>
    <row r="34" spans="1:9" ht="15.75" thickBot="1" x14ac:dyDescent="0.3">
      <c r="A34" s="110" t="s">
        <v>138</v>
      </c>
      <c r="B34" s="111"/>
      <c r="C34" s="111"/>
      <c r="D34" s="112"/>
      <c r="E34" s="46">
        <v>110</v>
      </c>
      <c r="F34" s="164">
        <v>2150</v>
      </c>
      <c r="G34" s="148"/>
      <c r="H34" s="149"/>
      <c r="I34" s="51">
        <v>1542</v>
      </c>
    </row>
    <row r="35" spans="1:9" x14ac:dyDescent="0.25">
      <c r="A35" s="150" t="s">
        <v>26</v>
      </c>
      <c r="B35" s="151"/>
      <c r="C35" s="151"/>
      <c r="D35" s="152"/>
      <c r="E35" s="48"/>
      <c r="F35" s="165"/>
      <c r="G35" s="162"/>
      <c r="H35" s="163"/>
      <c r="I35" s="18"/>
    </row>
    <row r="36" spans="1:9" ht="38.25" customHeight="1" thickBot="1" x14ac:dyDescent="0.3">
      <c r="A36" s="116" t="s">
        <v>139</v>
      </c>
      <c r="B36" s="117"/>
      <c r="C36" s="117"/>
      <c r="D36" s="118"/>
      <c r="E36" s="46">
        <v>111</v>
      </c>
      <c r="F36" s="153">
        <v>2150</v>
      </c>
      <c r="G36" s="154"/>
      <c r="H36" s="155"/>
      <c r="I36" s="59">
        <v>1542</v>
      </c>
    </row>
    <row r="37" spans="1:9" ht="25.5" customHeight="1" thickBot="1" x14ac:dyDescent="0.3">
      <c r="A37" s="107" t="s">
        <v>140</v>
      </c>
      <c r="B37" s="108"/>
      <c r="C37" s="108"/>
      <c r="D37" s="109"/>
      <c r="E37" s="46">
        <v>112</v>
      </c>
      <c r="F37" s="147"/>
      <c r="G37" s="148"/>
      <c r="H37" s="149"/>
      <c r="I37" s="51"/>
    </row>
    <row r="38" spans="1:9" ht="15.75" thickBot="1" x14ac:dyDescent="0.3">
      <c r="A38" s="110" t="s">
        <v>141</v>
      </c>
      <c r="B38" s="111"/>
      <c r="C38" s="111"/>
      <c r="D38" s="112"/>
      <c r="E38" s="46">
        <v>120</v>
      </c>
      <c r="F38" s="164">
        <v>8698</v>
      </c>
      <c r="G38" s="148"/>
      <c r="H38" s="149"/>
      <c r="I38" s="51">
        <v>860</v>
      </c>
    </row>
    <row r="39" spans="1:9" x14ac:dyDescent="0.25">
      <c r="A39" s="150" t="s">
        <v>26</v>
      </c>
      <c r="B39" s="151"/>
      <c r="C39" s="151"/>
      <c r="D39" s="152"/>
      <c r="E39" s="48"/>
      <c r="F39" s="165"/>
      <c r="G39" s="162"/>
      <c r="H39" s="163"/>
      <c r="I39" s="18"/>
    </row>
    <row r="40" spans="1:9" ht="25.5" customHeight="1" thickBot="1" x14ac:dyDescent="0.3">
      <c r="A40" s="116" t="s">
        <v>142</v>
      </c>
      <c r="B40" s="117"/>
      <c r="C40" s="117"/>
      <c r="D40" s="118"/>
      <c r="E40" s="46">
        <v>121</v>
      </c>
      <c r="F40" s="153">
        <v>8698</v>
      </c>
      <c r="G40" s="154"/>
      <c r="H40" s="155"/>
      <c r="I40" s="51">
        <v>860</v>
      </c>
    </row>
    <row r="41" spans="1:9" ht="15.75" thickBot="1" x14ac:dyDescent="0.3">
      <c r="A41" s="107" t="s">
        <v>143</v>
      </c>
      <c r="B41" s="108"/>
      <c r="C41" s="108"/>
      <c r="D41" s="109"/>
      <c r="E41" s="46">
        <v>122</v>
      </c>
      <c r="F41" s="147"/>
      <c r="G41" s="148"/>
      <c r="H41" s="149"/>
      <c r="I41" s="51"/>
    </row>
    <row r="42" spans="1:9" ht="15.75" thickBot="1" x14ac:dyDescent="0.3">
      <c r="A42" s="110" t="s">
        <v>144</v>
      </c>
      <c r="B42" s="111"/>
      <c r="C42" s="111"/>
      <c r="D42" s="112"/>
      <c r="E42" s="46">
        <v>130</v>
      </c>
      <c r="F42" s="156">
        <v>36824</v>
      </c>
      <c r="G42" s="162"/>
      <c r="H42" s="163"/>
      <c r="I42" s="61">
        <v>28447</v>
      </c>
    </row>
    <row r="43" spans="1:9" x14ac:dyDescent="0.25">
      <c r="A43" s="150" t="s">
        <v>145</v>
      </c>
      <c r="B43" s="151"/>
      <c r="C43" s="151"/>
      <c r="D43" s="152"/>
      <c r="E43" s="48"/>
      <c r="F43" s="156">
        <v>33426</v>
      </c>
      <c r="G43" s="157"/>
      <c r="H43" s="158"/>
      <c r="I43" s="197">
        <v>20710</v>
      </c>
    </row>
    <row r="44" spans="1:9" ht="15.75" thickBot="1" x14ac:dyDescent="0.3">
      <c r="A44" s="116"/>
      <c r="B44" s="117"/>
      <c r="C44" s="117"/>
      <c r="D44" s="118"/>
      <c r="E44" s="36">
        <v>131</v>
      </c>
      <c r="F44" s="159"/>
      <c r="G44" s="160"/>
      <c r="H44" s="161"/>
      <c r="I44" s="198"/>
    </row>
    <row r="45" spans="1:9" ht="25.5" customHeight="1" thickBot="1" x14ac:dyDescent="0.3">
      <c r="A45" s="107" t="s">
        <v>142</v>
      </c>
      <c r="B45" s="108"/>
      <c r="C45" s="108"/>
      <c r="D45" s="109"/>
      <c r="E45" s="46">
        <v>132</v>
      </c>
      <c r="F45" s="153">
        <v>3079</v>
      </c>
      <c r="G45" s="154"/>
      <c r="H45" s="155"/>
      <c r="I45" s="59">
        <v>7642</v>
      </c>
    </row>
    <row r="46" spans="1:9" ht="25.5" customHeight="1" thickBot="1" x14ac:dyDescent="0.3">
      <c r="A46" s="107" t="s">
        <v>146</v>
      </c>
      <c r="B46" s="108"/>
      <c r="C46" s="108"/>
      <c r="D46" s="109"/>
      <c r="E46" s="46">
        <v>133</v>
      </c>
      <c r="F46" s="147">
        <v>319</v>
      </c>
      <c r="G46" s="148"/>
      <c r="H46" s="149"/>
      <c r="I46" s="16">
        <v>95</v>
      </c>
    </row>
    <row r="47" spans="1:9" ht="15.75" thickBot="1" x14ac:dyDescent="0.3">
      <c r="A47" s="107"/>
      <c r="B47" s="108"/>
      <c r="C47" s="108"/>
      <c r="D47" s="109"/>
      <c r="E47" s="46"/>
      <c r="F47" s="147"/>
      <c r="G47" s="148"/>
      <c r="H47" s="149"/>
      <c r="I47" s="16"/>
    </row>
  </sheetData>
  <mergeCells count="92">
    <mergeCell ref="I43:I44"/>
    <mergeCell ref="F1:I1"/>
    <mergeCell ref="G8:I8"/>
    <mergeCell ref="A2:A3"/>
    <mergeCell ref="B2:B3"/>
    <mergeCell ref="C2:C3"/>
    <mergeCell ref="D2:D3"/>
    <mergeCell ref="E2:E3"/>
    <mergeCell ref="F2:I2"/>
    <mergeCell ref="F3:I3"/>
    <mergeCell ref="F4:I4"/>
    <mergeCell ref="A5:I5"/>
    <mergeCell ref="A6:I6"/>
    <mergeCell ref="D7:F7"/>
    <mergeCell ref="G7:I7"/>
    <mergeCell ref="A9:C9"/>
    <mergeCell ref="D9:I9"/>
    <mergeCell ref="A10:C10"/>
    <mergeCell ref="D10:I10"/>
    <mergeCell ref="A11:C11"/>
    <mergeCell ref="D11:I11"/>
    <mergeCell ref="A12:C12"/>
    <mergeCell ref="D12:I12"/>
    <mergeCell ref="A13:C13"/>
    <mergeCell ref="D13:I13"/>
    <mergeCell ref="A14:C14"/>
    <mergeCell ref="D14:I14"/>
    <mergeCell ref="A15:C15"/>
    <mergeCell ref="D15:I15"/>
    <mergeCell ref="A16:D16"/>
    <mergeCell ref="F16:H16"/>
    <mergeCell ref="A17:D17"/>
    <mergeCell ref="F17:H17"/>
    <mergeCell ref="A18:D18"/>
    <mergeCell ref="F18:H18"/>
    <mergeCell ref="A19:D19"/>
    <mergeCell ref="F19:H19"/>
    <mergeCell ref="A20:D20"/>
    <mergeCell ref="F20:H20"/>
    <mergeCell ref="A21:D21"/>
    <mergeCell ref="F21:H21"/>
    <mergeCell ref="A22:D22"/>
    <mergeCell ref="F22:H22"/>
    <mergeCell ref="A23:D23"/>
    <mergeCell ref="F23:H23"/>
    <mergeCell ref="A30:D30"/>
    <mergeCell ref="F30:H30"/>
    <mergeCell ref="A24:D24"/>
    <mergeCell ref="F24:H24"/>
    <mergeCell ref="A25:D25"/>
    <mergeCell ref="F25:H25"/>
    <mergeCell ref="A26:D26"/>
    <mergeCell ref="A27:D27"/>
    <mergeCell ref="E26:E27"/>
    <mergeCell ref="F26:H27"/>
    <mergeCell ref="I26:I27"/>
    <mergeCell ref="A28:D28"/>
    <mergeCell ref="F28:H28"/>
    <mergeCell ref="A29:D29"/>
    <mergeCell ref="F29:H29"/>
    <mergeCell ref="A31:D31"/>
    <mergeCell ref="F31:H31"/>
    <mergeCell ref="A32:D32"/>
    <mergeCell ref="F32:H32"/>
    <mergeCell ref="A33:D33"/>
    <mergeCell ref="F33:H33"/>
    <mergeCell ref="A34:D34"/>
    <mergeCell ref="F34:H34"/>
    <mergeCell ref="A35:D35"/>
    <mergeCell ref="F35:H35"/>
    <mergeCell ref="A36:D36"/>
    <mergeCell ref="F36:H36"/>
    <mergeCell ref="A37:D37"/>
    <mergeCell ref="F37:H37"/>
    <mergeCell ref="A38:D38"/>
    <mergeCell ref="F38:H38"/>
    <mergeCell ref="A39:D39"/>
    <mergeCell ref="F39:H39"/>
    <mergeCell ref="A40:D40"/>
    <mergeCell ref="F40:H40"/>
    <mergeCell ref="A41:D41"/>
    <mergeCell ref="F41:H41"/>
    <mergeCell ref="A42:D42"/>
    <mergeCell ref="F42:H42"/>
    <mergeCell ref="A47:D47"/>
    <mergeCell ref="F47:H47"/>
    <mergeCell ref="A43:D44"/>
    <mergeCell ref="A45:D45"/>
    <mergeCell ref="F45:H45"/>
    <mergeCell ref="A46:D46"/>
    <mergeCell ref="F46:H46"/>
    <mergeCell ref="F43:H44"/>
  </mergeCells>
  <pageMargins left="0.7" right="0.7" top="0.75" bottom="0.75" header="0.3" footer="0.3"/>
  <pageSetup paperSize="9" scale="84"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workbookViewId="0">
      <selection activeCell="F17" sqref="F17"/>
    </sheetView>
  </sheetViews>
  <sheetFormatPr defaultRowHeight="15" x14ac:dyDescent="0.25"/>
  <cols>
    <col min="1" max="1" width="43" customWidth="1"/>
    <col min="2" max="2" width="11.5703125" customWidth="1"/>
    <col min="3" max="3" width="19.42578125" customWidth="1"/>
    <col min="4" max="4" width="21.140625" customWidth="1"/>
    <col min="5" max="5" width="14.42578125" customWidth="1"/>
    <col min="6" max="6" width="14.140625" customWidth="1"/>
  </cols>
  <sheetData>
    <row r="1" spans="1:4" ht="16.5" thickBot="1" x14ac:dyDescent="0.3">
      <c r="A1" s="201" t="s">
        <v>148</v>
      </c>
      <c r="B1" s="202"/>
      <c r="C1" s="202"/>
      <c r="D1" s="202"/>
    </row>
    <row r="2" spans="1:4" ht="27" customHeight="1" thickTop="1" thickBot="1" x14ac:dyDescent="0.3">
      <c r="A2" s="24" t="s">
        <v>122</v>
      </c>
      <c r="B2" s="25" t="s">
        <v>1</v>
      </c>
      <c r="C2" s="25" t="s">
        <v>185</v>
      </c>
      <c r="D2" s="26" t="s">
        <v>149</v>
      </c>
    </row>
    <row r="3" spans="1:4" ht="15.75" thickBot="1" x14ac:dyDescent="0.3">
      <c r="A3" s="53">
        <v>1</v>
      </c>
      <c r="B3" s="54">
        <v>2</v>
      </c>
      <c r="C3" s="54">
        <v>3</v>
      </c>
      <c r="D3" s="55">
        <v>4</v>
      </c>
    </row>
    <row r="4" spans="1:4" ht="27" thickTop="1" thickBot="1" x14ac:dyDescent="0.3">
      <c r="A4" s="56" t="s">
        <v>150</v>
      </c>
      <c r="B4" s="46">
        <v>140</v>
      </c>
      <c r="C4" s="60">
        <v>-26979</v>
      </c>
      <c r="D4" s="49" t="s">
        <v>151</v>
      </c>
    </row>
    <row r="5" spans="1:4" ht="21" customHeight="1" thickBot="1" x14ac:dyDescent="0.3">
      <c r="A5" s="56" t="s">
        <v>152</v>
      </c>
      <c r="B5" s="46">
        <v>150</v>
      </c>
      <c r="C5" s="60">
        <v>-81266</v>
      </c>
      <c r="D5" s="49" t="s">
        <v>153</v>
      </c>
    </row>
    <row r="6" spans="1:4" ht="18" customHeight="1" thickBot="1" x14ac:dyDescent="0.3">
      <c r="A6" s="56" t="s">
        <v>154</v>
      </c>
      <c r="B6" s="46">
        <v>160</v>
      </c>
      <c r="C6" s="21"/>
      <c r="D6" s="49"/>
    </row>
    <row r="7" spans="1:4" ht="16.5" customHeight="1" thickBot="1" x14ac:dyDescent="0.3">
      <c r="A7" s="56" t="s">
        <v>155</v>
      </c>
      <c r="B7" s="46">
        <v>170</v>
      </c>
      <c r="C7" s="21"/>
      <c r="D7" s="49"/>
    </row>
    <row r="8" spans="1:4" ht="20.25" customHeight="1" thickBot="1" x14ac:dyDescent="0.3">
      <c r="A8" s="56" t="s">
        <v>156</v>
      </c>
      <c r="B8" s="46">
        <v>180</v>
      </c>
      <c r="C8" s="21"/>
      <c r="D8" s="49"/>
    </row>
    <row r="9" spans="1:4" ht="26.25" customHeight="1" thickBot="1" x14ac:dyDescent="0.3">
      <c r="A9" s="56" t="s">
        <v>157</v>
      </c>
      <c r="B9" s="46">
        <v>190</v>
      </c>
      <c r="C9" s="21"/>
      <c r="D9" s="49"/>
    </row>
    <row r="10" spans="1:4" ht="17.25" customHeight="1" thickBot="1" x14ac:dyDescent="0.3">
      <c r="A10" s="56" t="s">
        <v>158</v>
      </c>
      <c r="B10" s="46">
        <v>200</v>
      </c>
      <c r="C10" s="21"/>
      <c r="D10" s="49"/>
    </row>
    <row r="11" spans="1:4" ht="20.25" customHeight="1" x14ac:dyDescent="0.25">
      <c r="A11" s="31" t="s">
        <v>159</v>
      </c>
      <c r="B11" s="174">
        <v>210</v>
      </c>
      <c r="C11" s="166">
        <v>-81266</v>
      </c>
      <c r="D11" s="203" t="s">
        <v>153</v>
      </c>
    </row>
    <row r="12" spans="1:4" ht="16.5" customHeight="1" thickBot="1" x14ac:dyDescent="0.3">
      <c r="A12" s="56" t="s">
        <v>160</v>
      </c>
      <c r="B12" s="175"/>
      <c r="C12" s="167"/>
      <c r="D12" s="167"/>
    </row>
    <row r="13" spans="1:4" ht="30" customHeight="1" thickBot="1" x14ac:dyDescent="0.3">
      <c r="A13" s="56" t="s">
        <v>161</v>
      </c>
      <c r="B13" s="46">
        <v>220</v>
      </c>
      <c r="C13" s="21"/>
      <c r="D13" s="49"/>
    </row>
    <row r="14" spans="1:4" ht="27" customHeight="1" thickBot="1" x14ac:dyDescent="0.3">
      <c r="A14" s="56" t="s">
        <v>162</v>
      </c>
      <c r="B14" s="46">
        <v>230</v>
      </c>
      <c r="C14" s="21"/>
      <c r="D14" s="49"/>
    </row>
    <row r="15" spans="1:4" ht="20.25" customHeight="1" thickBot="1" x14ac:dyDescent="0.3">
      <c r="A15" s="56" t="s">
        <v>163</v>
      </c>
      <c r="B15" s="46">
        <v>240</v>
      </c>
      <c r="C15" s="60">
        <v>-81266</v>
      </c>
      <c r="D15" s="49" t="s">
        <v>153</v>
      </c>
    </row>
    <row r="16" spans="1:4" ht="17.25" customHeight="1" thickBot="1" x14ac:dyDescent="0.3">
      <c r="A16" s="56" t="s">
        <v>164</v>
      </c>
      <c r="B16" s="46">
        <v>250</v>
      </c>
      <c r="C16" s="16"/>
      <c r="D16" s="51"/>
    </row>
    <row r="17" spans="1:4" ht="21" customHeight="1" thickBot="1" x14ac:dyDescent="0.3">
      <c r="A17" s="56" t="s">
        <v>165</v>
      </c>
      <c r="B17" s="46">
        <v>260</v>
      </c>
      <c r="C17" s="16"/>
      <c r="D17" s="51"/>
    </row>
    <row r="18" spans="1:4" ht="32.25" customHeight="1" thickBot="1" x14ac:dyDescent="0.3">
      <c r="A18" s="57" t="s">
        <v>166</v>
      </c>
      <c r="B18" s="46">
        <v>270</v>
      </c>
      <c r="C18" s="16"/>
      <c r="D18" s="51"/>
    </row>
    <row r="19" spans="1:4" ht="32.25" customHeight="1" thickBot="1" x14ac:dyDescent="0.3">
      <c r="A19" s="57" t="s">
        <v>167</v>
      </c>
      <c r="B19" s="46" t="s">
        <v>168</v>
      </c>
      <c r="C19" s="16"/>
      <c r="D19" s="51"/>
    </row>
    <row r="20" spans="1:4" ht="30.75" customHeight="1" thickBot="1" x14ac:dyDescent="0.3">
      <c r="A20" s="57" t="s">
        <v>169</v>
      </c>
      <c r="B20" s="46">
        <v>280</v>
      </c>
      <c r="C20" s="16">
        <v>1</v>
      </c>
      <c r="D20" s="51">
        <v>1</v>
      </c>
    </row>
    <row r="21" spans="1:4" ht="27.75" customHeight="1" thickBot="1" x14ac:dyDescent="0.3">
      <c r="A21" s="57" t="s">
        <v>170</v>
      </c>
      <c r="B21" s="46" t="s">
        <v>171</v>
      </c>
      <c r="C21" s="59">
        <v>81266</v>
      </c>
      <c r="D21" s="51" t="s">
        <v>172</v>
      </c>
    </row>
    <row r="22" spans="1:4" ht="37.5" customHeight="1" thickBot="1" x14ac:dyDescent="0.3">
      <c r="A22" s="57" t="s">
        <v>179</v>
      </c>
      <c r="B22" s="46">
        <v>290</v>
      </c>
      <c r="C22" s="59">
        <v>1</v>
      </c>
      <c r="D22" s="51"/>
    </row>
    <row r="23" spans="1:4" ht="38.25" customHeight="1" thickBot="1" x14ac:dyDescent="0.3">
      <c r="A23" s="57" t="s">
        <v>182</v>
      </c>
      <c r="B23" s="46" t="s">
        <v>180</v>
      </c>
      <c r="C23" s="59"/>
      <c r="D23" s="51"/>
    </row>
    <row r="24" spans="1:4" ht="38.25" customHeight="1" thickBot="1" x14ac:dyDescent="0.3">
      <c r="A24" s="57" t="s">
        <v>183</v>
      </c>
      <c r="B24" s="46">
        <v>295</v>
      </c>
      <c r="C24" s="59"/>
      <c r="D24" s="51"/>
    </row>
    <row r="25" spans="1:4" ht="36.75" customHeight="1" thickBot="1" x14ac:dyDescent="0.3">
      <c r="A25" s="57" t="s">
        <v>184</v>
      </c>
      <c r="B25" s="46" t="s">
        <v>181</v>
      </c>
      <c r="C25" s="59">
        <v>86907</v>
      </c>
      <c r="D25" s="59">
        <v>29493</v>
      </c>
    </row>
    <row r="26" spans="1:4" ht="15.75" thickBot="1" x14ac:dyDescent="0.3">
      <c r="A26" s="57"/>
      <c r="B26" s="46"/>
      <c r="C26" s="16"/>
      <c r="D26" s="16"/>
    </row>
    <row r="27" spans="1:4" x14ac:dyDescent="0.25">
      <c r="A27" s="2"/>
    </row>
    <row r="28" spans="1:4" x14ac:dyDescent="0.25">
      <c r="A28" s="2"/>
    </row>
    <row r="29" spans="1:4" x14ac:dyDescent="0.25">
      <c r="A29" s="58" t="s">
        <v>173</v>
      </c>
    </row>
  </sheetData>
  <mergeCells count="4">
    <mergeCell ref="A1:D1"/>
    <mergeCell ref="B11:B12"/>
    <mergeCell ref="C11:C12"/>
    <mergeCell ref="D11:D12"/>
  </mergeCells>
  <pageMargins left="0.7" right="0.7" top="0.75" bottom="0.75" header="0.3" footer="0.3"/>
  <pageSetup paperSize="9" scale="70" fitToHeight="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22"/>
    </sheetView>
  </sheetViews>
  <sheetFormatPr defaultRowHeight="15" x14ac:dyDescent="0.25"/>
  <cols>
    <col min="1" max="1" width="24" customWidth="1"/>
    <col min="2" max="2" width="43.7109375" customWidth="1"/>
    <col min="3" max="3" width="24.140625" customWidth="1"/>
  </cols>
  <sheetData>
    <row r="1" spans="1:3" ht="15.75" x14ac:dyDescent="0.25">
      <c r="A1" s="64" t="s">
        <v>186</v>
      </c>
      <c r="B1" s="65"/>
      <c r="C1" s="66">
        <f>C4+C5</f>
        <v>2.4000000000000004</v>
      </c>
    </row>
    <row r="3" spans="1:3" x14ac:dyDescent="0.25">
      <c r="A3" s="67" t="s">
        <v>187</v>
      </c>
      <c r="B3" s="67" t="s">
        <v>188</v>
      </c>
      <c r="C3" s="67" t="s">
        <v>189</v>
      </c>
    </row>
    <row r="4" spans="1:3" x14ac:dyDescent="0.25">
      <c r="A4" s="68" t="s">
        <v>190</v>
      </c>
      <c r="B4" s="69">
        <v>1761108</v>
      </c>
      <c r="C4" s="70">
        <v>0.7</v>
      </c>
    </row>
    <row r="5" spans="1:3" x14ac:dyDescent="0.25">
      <c r="A5" s="71" t="s">
        <v>191</v>
      </c>
      <c r="B5" s="66">
        <f>B7+B8+B9</f>
        <v>4203544</v>
      </c>
      <c r="C5" s="66">
        <f>C7+C8+C9</f>
        <v>1.7000000000000002</v>
      </c>
    </row>
    <row r="6" spans="1:3" x14ac:dyDescent="0.25">
      <c r="A6" s="71" t="s">
        <v>192</v>
      </c>
      <c r="B6" s="72" t="s">
        <v>193</v>
      </c>
      <c r="C6" s="72" t="s">
        <v>193</v>
      </c>
    </row>
    <row r="7" spans="1:3" x14ac:dyDescent="0.25">
      <c r="A7" s="68" t="s">
        <v>194</v>
      </c>
      <c r="B7" s="70">
        <v>327697</v>
      </c>
      <c r="C7" s="70">
        <v>0.1</v>
      </c>
    </row>
    <row r="8" spans="1:3" x14ac:dyDescent="0.25">
      <c r="A8" s="68" t="s">
        <v>195</v>
      </c>
      <c r="B8" s="70">
        <v>3875847</v>
      </c>
      <c r="C8" s="70">
        <v>1.6</v>
      </c>
    </row>
    <row r="9" spans="1:3" x14ac:dyDescent="0.25">
      <c r="A9" s="68" t="s">
        <v>196</v>
      </c>
      <c r="B9" s="69"/>
      <c r="C9" s="70"/>
    </row>
  </sheetData>
  <dataValidations count="2">
    <dataValidation type="decimal" allowBlank="1" showInputMessage="1" showErrorMessage="1" error="Процент неверен" sqref="C1 C4:C5 C7:C9">
      <formula1>0</formula1>
      <formula2>100</formula2>
    </dataValidation>
    <dataValidation type="whole" allowBlank="1" showInputMessage="1" showErrorMessage="1" error="Значение должно быть числом" sqref="B7:B9 B4:B5">
      <formula1>0</formula1>
      <formula2>9.99999999999999E+23</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3"/>
  <sheetViews>
    <sheetView topLeftCell="A7" workbookViewId="0">
      <selection sqref="A1:D14"/>
    </sheetView>
  </sheetViews>
  <sheetFormatPr defaultRowHeight="15" x14ac:dyDescent="0.25"/>
  <cols>
    <col min="1" max="1" width="27.140625" customWidth="1"/>
    <col min="2" max="2" width="15" customWidth="1"/>
    <col min="3" max="3" width="18.7109375" customWidth="1"/>
    <col min="4" max="4" width="16.42578125" customWidth="1"/>
  </cols>
  <sheetData>
    <row r="1" spans="1:4" ht="15.75" x14ac:dyDescent="0.25">
      <c r="A1" s="73" t="s">
        <v>197</v>
      </c>
    </row>
    <row r="2" spans="1:4" ht="36" x14ac:dyDescent="0.25">
      <c r="A2" s="74" t="s">
        <v>198</v>
      </c>
      <c r="B2" s="75" t="s">
        <v>14</v>
      </c>
      <c r="C2" s="76" t="s">
        <v>199</v>
      </c>
      <c r="D2" s="76" t="s">
        <v>200</v>
      </c>
    </row>
    <row r="3" spans="1:4" ht="22.5" customHeight="1" x14ac:dyDescent="0.25">
      <c r="A3" s="77" t="s">
        <v>201</v>
      </c>
      <c r="B3" s="78" t="s">
        <v>202</v>
      </c>
      <c r="C3" s="79">
        <f>C4+C6</f>
        <v>504</v>
      </c>
      <c r="D3" s="79">
        <f>D4+D6</f>
        <v>504</v>
      </c>
    </row>
    <row r="4" spans="1:4" ht="21" customHeight="1" x14ac:dyDescent="0.25">
      <c r="A4" s="77" t="s">
        <v>203</v>
      </c>
      <c r="B4" s="78" t="s">
        <v>202</v>
      </c>
      <c r="C4" s="80">
        <v>4</v>
      </c>
      <c r="D4" s="80">
        <v>4</v>
      </c>
    </row>
    <row r="5" spans="1:4" ht="26.25" customHeight="1" x14ac:dyDescent="0.25">
      <c r="A5" s="77" t="s">
        <v>204</v>
      </c>
      <c r="B5" s="78" t="s">
        <v>202</v>
      </c>
      <c r="C5" s="80"/>
      <c r="D5" s="80"/>
    </row>
    <row r="6" spans="1:4" ht="24.75" customHeight="1" x14ac:dyDescent="0.25">
      <c r="A6" s="77" t="s">
        <v>205</v>
      </c>
      <c r="B6" s="78" t="s">
        <v>202</v>
      </c>
      <c r="C6" s="80">
        <v>500</v>
      </c>
      <c r="D6" s="80">
        <v>500</v>
      </c>
    </row>
    <row r="7" spans="1:4" ht="37.5" customHeight="1" x14ac:dyDescent="0.25">
      <c r="A7" s="77" t="s">
        <v>204</v>
      </c>
      <c r="B7" s="78" t="s">
        <v>202</v>
      </c>
      <c r="C7" s="80"/>
      <c r="D7" s="80"/>
    </row>
    <row r="8" spans="1:4" ht="45.75" customHeight="1" x14ac:dyDescent="0.25">
      <c r="A8" s="77" t="s">
        <v>206</v>
      </c>
      <c r="B8" s="78" t="s">
        <v>207</v>
      </c>
      <c r="C8" s="81"/>
      <c r="D8" s="81"/>
    </row>
    <row r="9" spans="1:4" ht="47.25" customHeight="1" x14ac:dyDescent="0.25">
      <c r="A9" s="77" t="s">
        <v>208</v>
      </c>
      <c r="B9" s="78" t="s">
        <v>207</v>
      </c>
      <c r="C9" s="81"/>
      <c r="D9" s="81"/>
    </row>
    <row r="10" spans="1:4" ht="36" customHeight="1" x14ac:dyDescent="0.25">
      <c r="A10" s="77" t="s">
        <v>209</v>
      </c>
      <c r="B10" s="78" t="s">
        <v>210</v>
      </c>
      <c r="C10" s="81"/>
      <c r="D10" s="81"/>
    </row>
    <row r="11" spans="1:4" ht="57" customHeight="1" x14ac:dyDescent="0.25">
      <c r="A11" s="77" t="s">
        <v>211</v>
      </c>
      <c r="B11" s="78" t="s">
        <v>210</v>
      </c>
      <c r="C11" s="81"/>
      <c r="D11" s="81"/>
    </row>
    <row r="12" spans="1:4" ht="30.75" customHeight="1" x14ac:dyDescent="0.25">
      <c r="A12" s="77" t="s">
        <v>212</v>
      </c>
      <c r="B12" s="78" t="s">
        <v>213</v>
      </c>
      <c r="C12" s="81">
        <v>4.5999999999999996</v>
      </c>
      <c r="D12" s="81">
        <v>4.75</v>
      </c>
    </row>
    <row r="13" spans="1:4" ht="38.25" customHeight="1" x14ac:dyDescent="0.25">
      <c r="A13" s="77" t="s">
        <v>214</v>
      </c>
      <c r="B13" s="78" t="s">
        <v>215</v>
      </c>
      <c r="C13" s="80"/>
      <c r="D13" s="80"/>
    </row>
  </sheetData>
  <dataValidations count="2">
    <dataValidation type="decimal" allowBlank="1" showInputMessage="1" showErrorMessage="1" error="Значение должно быть числом" sqref="C3:D12">
      <formula1>-9.99999999999999E+23</formula1>
      <formula2>9.99999999999999E+23</formula2>
    </dataValidation>
    <dataValidation type="whole" allowBlank="1" showInputMessage="1" showErrorMessage="1" error="Значение должно быть целым положительным числом" sqref="C13:D13">
      <formula1>0</formula1>
      <formula2>9.99999999999999E+23</formula2>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opLeftCell="A25" workbookViewId="0">
      <selection sqref="A1:E54"/>
    </sheetView>
  </sheetViews>
  <sheetFormatPr defaultRowHeight="15" x14ac:dyDescent="0.25"/>
  <cols>
    <col min="1" max="1" width="18.7109375" customWidth="1"/>
    <col min="2" max="2" width="14" customWidth="1"/>
    <col min="3" max="4" width="15.85546875" customWidth="1"/>
    <col min="5" max="5" width="13.42578125" customWidth="1"/>
  </cols>
  <sheetData>
    <row r="1" spans="1:5" ht="68.25" customHeight="1" x14ac:dyDescent="0.25">
      <c r="A1" s="204" t="s">
        <v>216</v>
      </c>
      <c r="B1" s="205"/>
      <c r="C1" s="206"/>
      <c r="D1" s="204" t="s">
        <v>217</v>
      </c>
      <c r="E1" s="206"/>
    </row>
    <row r="2" spans="1:5" ht="99" customHeight="1" x14ac:dyDescent="0.25">
      <c r="A2" s="82" t="s">
        <v>218</v>
      </c>
      <c r="B2" s="83" t="s">
        <v>219</v>
      </c>
      <c r="C2" s="84" t="s">
        <v>220</v>
      </c>
      <c r="D2" s="82" t="s">
        <v>218</v>
      </c>
      <c r="E2" s="84" t="s">
        <v>219</v>
      </c>
    </row>
    <row r="3" spans="1:5" x14ac:dyDescent="0.25">
      <c r="A3" s="85"/>
      <c r="B3" s="86"/>
      <c r="C3" s="87"/>
      <c r="D3" s="85"/>
      <c r="E3" s="88"/>
    </row>
    <row r="4" spans="1:5" x14ac:dyDescent="0.25">
      <c r="A4" s="85"/>
      <c r="B4" s="86"/>
      <c r="C4" s="87"/>
      <c r="D4" s="85"/>
      <c r="E4" s="88"/>
    </row>
    <row r="5" spans="1:5" x14ac:dyDescent="0.25">
      <c r="A5" s="85"/>
      <c r="B5" s="86"/>
      <c r="C5" s="87"/>
      <c r="D5" s="85"/>
      <c r="E5" s="88"/>
    </row>
    <row r="6" spans="1:5" x14ac:dyDescent="0.25">
      <c r="A6" s="85"/>
      <c r="B6" s="86"/>
      <c r="C6" s="87"/>
      <c r="D6" s="85"/>
      <c r="E6" s="88"/>
    </row>
    <row r="7" spans="1:5" x14ac:dyDescent="0.25">
      <c r="A7" s="85"/>
      <c r="B7" s="86"/>
      <c r="C7" s="87"/>
      <c r="D7" s="85"/>
      <c r="E7" s="88"/>
    </row>
    <row r="8" spans="1:5" x14ac:dyDescent="0.25">
      <c r="A8" s="85"/>
      <c r="B8" s="86"/>
      <c r="C8" s="87"/>
      <c r="D8" s="85"/>
      <c r="E8" s="88"/>
    </row>
    <row r="9" spans="1:5" x14ac:dyDescent="0.25">
      <c r="A9" s="85"/>
      <c r="B9" s="86"/>
      <c r="C9" s="87"/>
      <c r="D9" s="85"/>
      <c r="E9" s="88"/>
    </row>
    <row r="10" spans="1:5" x14ac:dyDescent="0.25">
      <c r="A10" s="85"/>
      <c r="B10" s="86"/>
      <c r="C10" s="87"/>
      <c r="D10" s="85"/>
      <c r="E10" s="88"/>
    </row>
    <row r="11" spans="1:5" x14ac:dyDescent="0.25">
      <c r="A11" s="85"/>
      <c r="B11" s="86"/>
      <c r="C11" s="87"/>
      <c r="D11" s="85"/>
      <c r="E11" s="88"/>
    </row>
    <row r="12" spans="1:5" x14ac:dyDescent="0.25">
      <c r="A12" s="85"/>
      <c r="B12" s="86"/>
      <c r="C12" s="87"/>
      <c r="D12" s="85"/>
      <c r="E12" s="88"/>
    </row>
    <row r="13" spans="1:5" x14ac:dyDescent="0.25">
      <c r="A13" s="85"/>
      <c r="B13" s="86"/>
      <c r="C13" s="87"/>
      <c r="D13" s="85"/>
      <c r="E13" s="88"/>
    </row>
    <row r="14" spans="1:5" x14ac:dyDescent="0.25">
      <c r="A14" s="85"/>
      <c r="B14" s="86"/>
      <c r="C14" s="87"/>
      <c r="D14" s="85"/>
      <c r="E14" s="88"/>
    </row>
    <row r="15" spans="1:5" x14ac:dyDescent="0.25">
      <c r="A15" s="85"/>
      <c r="B15" s="86"/>
      <c r="C15" s="87"/>
      <c r="D15" s="85"/>
      <c r="E15" s="88"/>
    </row>
    <row r="16" spans="1:5" x14ac:dyDescent="0.25">
      <c r="A16" s="85"/>
      <c r="B16" s="86"/>
      <c r="C16" s="87"/>
      <c r="D16" s="85"/>
      <c r="E16" s="88"/>
    </row>
    <row r="17" spans="1:5" x14ac:dyDescent="0.25">
      <c r="A17" s="85"/>
      <c r="B17" s="86"/>
      <c r="C17" s="87"/>
      <c r="D17" s="85"/>
      <c r="E17" s="88"/>
    </row>
    <row r="18" spans="1:5" x14ac:dyDescent="0.25">
      <c r="A18" s="85"/>
      <c r="B18" s="86"/>
      <c r="C18" s="87"/>
      <c r="D18" s="85"/>
      <c r="E18" s="88"/>
    </row>
    <row r="19" spans="1:5" x14ac:dyDescent="0.25">
      <c r="A19" s="85"/>
      <c r="B19" s="86"/>
      <c r="C19" s="87"/>
      <c r="D19" s="85"/>
      <c r="E19" s="88"/>
    </row>
    <row r="20" spans="1:5" x14ac:dyDescent="0.25">
      <c r="A20" s="85"/>
      <c r="B20" s="86"/>
      <c r="C20" s="87"/>
      <c r="D20" s="85"/>
      <c r="E20" s="88"/>
    </row>
    <row r="21" spans="1:5" x14ac:dyDescent="0.25">
      <c r="A21" s="85"/>
      <c r="B21" s="86"/>
      <c r="C21" s="87"/>
      <c r="D21" s="85"/>
      <c r="E21" s="88"/>
    </row>
    <row r="22" spans="1:5" x14ac:dyDescent="0.25">
      <c r="A22" s="85"/>
      <c r="B22" s="86"/>
      <c r="C22" s="87"/>
      <c r="D22" s="85"/>
      <c r="E22" s="88"/>
    </row>
    <row r="23" spans="1:5" x14ac:dyDescent="0.25">
      <c r="A23" s="85"/>
      <c r="B23" s="86"/>
      <c r="C23" s="87"/>
      <c r="D23" s="85"/>
      <c r="E23" s="88"/>
    </row>
    <row r="24" spans="1:5" x14ac:dyDescent="0.25">
      <c r="A24" s="85"/>
      <c r="B24" s="86"/>
      <c r="C24" s="87"/>
      <c r="D24" s="85"/>
      <c r="E24" s="88"/>
    </row>
    <row r="25" spans="1:5" x14ac:dyDescent="0.25">
      <c r="A25" s="85"/>
      <c r="B25" s="86"/>
      <c r="C25" s="87"/>
      <c r="D25" s="85"/>
      <c r="E25" s="88"/>
    </row>
    <row r="26" spans="1:5" x14ac:dyDescent="0.25">
      <c r="A26" s="85"/>
      <c r="B26" s="86"/>
      <c r="C26" s="87"/>
      <c r="D26" s="85"/>
      <c r="E26" s="88"/>
    </row>
    <row r="27" spans="1:5" x14ac:dyDescent="0.25">
      <c r="A27" s="85"/>
      <c r="B27" s="86"/>
      <c r="C27" s="87"/>
      <c r="D27" s="85"/>
      <c r="E27" s="88"/>
    </row>
    <row r="28" spans="1:5" x14ac:dyDescent="0.25">
      <c r="A28" s="85"/>
      <c r="B28" s="86"/>
      <c r="C28" s="87"/>
      <c r="D28" s="85"/>
      <c r="E28" s="88"/>
    </row>
    <row r="29" spans="1:5" x14ac:dyDescent="0.25">
      <c r="A29" s="85"/>
      <c r="B29" s="86"/>
      <c r="C29" s="87"/>
      <c r="D29" s="85"/>
      <c r="E29" s="88"/>
    </row>
    <row r="30" spans="1:5" x14ac:dyDescent="0.25">
      <c r="A30" s="85"/>
      <c r="B30" s="86"/>
      <c r="C30" s="87"/>
      <c r="D30" s="85"/>
      <c r="E30" s="88"/>
    </row>
    <row r="31" spans="1:5" x14ac:dyDescent="0.25">
      <c r="A31" s="85"/>
      <c r="B31" s="86"/>
      <c r="C31" s="87"/>
      <c r="D31" s="85"/>
      <c r="E31" s="88"/>
    </row>
    <row r="32" spans="1:5" x14ac:dyDescent="0.25">
      <c r="A32" s="85"/>
      <c r="B32" s="86"/>
      <c r="C32" s="87"/>
      <c r="D32" s="85"/>
      <c r="E32" s="88"/>
    </row>
    <row r="33" spans="1:5" x14ac:dyDescent="0.25">
      <c r="A33" s="85"/>
      <c r="B33" s="86"/>
      <c r="C33" s="87"/>
      <c r="D33" s="85"/>
      <c r="E33" s="88"/>
    </row>
    <row r="34" spans="1:5" x14ac:dyDescent="0.25">
      <c r="A34" s="85"/>
      <c r="B34" s="86"/>
      <c r="C34" s="87"/>
      <c r="D34" s="85"/>
      <c r="E34" s="88"/>
    </row>
    <row r="35" spans="1:5" x14ac:dyDescent="0.25">
      <c r="A35" s="85"/>
      <c r="B35" s="86"/>
      <c r="C35" s="87"/>
      <c r="D35" s="85"/>
      <c r="E35" s="88"/>
    </row>
    <row r="36" spans="1:5" x14ac:dyDescent="0.25">
      <c r="A36" s="85"/>
      <c r="B36" s="86"/>
      <c r="C36" s="87"/>
      <c r="D36" s="85"/>
      <c r="E36" s="88"/>
    </row>
    <row r="37" spans="1:5" x14ac:dyDescent="0.25">
      <c r="A37" s="85"/>
      <c r="B37" s="86"/>
      <c r="C37" s="87"/>
      <c r="D37" s="85"/>
      <c r="E37" s="88"/>
    </row>
    <row r="38" spans="1:5" x14ac:dyDescent="0.25">
      <c r="A38" s="85"/>
      <c r="B38" s="86"/>
      <c r="C38" s="87"/>
      <c r="D38" s="85"/>
      <c r="E38" s="88"/>
    </row>
    <row r="39" spans="1:5" x14ac:dyDescent="0.25">
      <c r="A39" s="85"/>
      <c r="B39" s="86"/>
      <c r="C39" s="87"/>
      <c r="D39" s="85"/>
      <c r="E39" s="88"/>
    </row>
    <row r="40" spans="1:5" x14ac:dyDescent="0.25">
      <c r="A40" s="85"/>
      <c r="B40" s="86"/>
      <c r="C40" s="87"/>
      <c r="D40" s="85"/>
      <c r="E40" s="88"/>
    </row>
    <row r="41" spans="1:5" x14ac:dyDescent="0.25">
      <c r="A41" s="85"/>
      <c r="B41" s="86"/>
      <c r="C41" s="87"/>
      <c r="D41" s="85"/>
      <c r="E41" s="88"/>
    </row>
    <row r="42" spans="1:5" x14ac:dyDescent="0.25">
      <c r="A42" s="85"/>
      <c r="B42" s="86"/>
      <c r="C42" s="87"/>
      <c r="D42" s="85"/>
      <c r="E42" s="88"/>
    </row>
    <row r="43" spans="1:5" x14ac:dyDescent="0.25">
      <c r="A43" s="85"/>
      <c r="B43" s="86"/>
      <c r="C43" s="87"/>
      <c r="D43" s="85"/>
      <c r="E43" s="88"/>
    </row>
    <row r="44" spans="1:5" x14ac:dyDescent="0.25">
      <c r="A44" s="85"/>
      <c r="B44" s="86"/>
      <c r="C44" s="87"/>
      <c r="D44" s="85"/>
      <c r="E44" s="88"/>
    </row>
    <row r="45" spans="1:5" x14ac:dyDescent="0.25">
      <c r="A45" s="85"/>
      <c r="B45" s="86"/>
      <c r="C45" s="87"/>
      <c r="D45" s="85"/>
      <c r="E45" s="88"/>
    </row>
    <row r="46" spans="1:5" x14ac:dyDescent="0.25">
      <c r="A46" s="85"/>
      <c r="B46" s="86"/>
      <c r="C46" s="87"/>
      <c r="D46" s="85"/>
      <c r="E46" s="88"/>
    </row>
    <row r="47" spans="1:5" x14ac:dyDescent="0.25">
      <c r="A47" s="85"/>
      <c r="B47" s="86"/>
      <c r="C47" s="87"/>
      <c r="D47" s="85"/>
      <c r="E47" s="88"/>
    </row>
    <row r="48" spans="1:5" x14ac:dyDescent="0.25">
      <c r="A48" s="85"/>
      <c r="B48" s="86"/>
      <c r="C48" s="87"/>
      <c r="D48" s="85"/>
      <c r="E48" s="88"/>
    </row>
    <row r="49" spans="1:5" x14ac:dyDescent="0.25">
      <c r="A49" s="85"/>
      <c r="B49" s="86"/>
      <c r="C49" s="87"/>
      <c r="D49" s="85"/>
      <c r="E49" s="88"/>
    </row>
    <row r="50" spans="1:5" x14ac:dyDescent="0.25">
      <c r="A50" s="85"/>
      <c r="B50" s="86"/>
      <c r="C50" s="87"/>
      <c r="D50" s="85"/>
      <c r="E50" s="88"/>
    </row>
    <row r="51" spans="1:5" x14ac:dyDescent="0.25">
      <c r="A51" s="85"/>
      <c r="B51" s="86"/>
      <c r="C51" s="87"/>
      <c r="D51" s="85"/>
      <c r="E51" s="88"/>
    </row>
    <row r="52" spans="1:5" x14ac:dyDescent="0.25">
      <c r="A52" s="85"/>
      <c r="B52" s="86"/>
      <c r="C52" s="87"/>
      <c r="D52" s="85"/>
      <c r="E52" s="88"/>
    </row>
    <row r="53" spans="1:5" x14ac:dyDescent="0.25">
      <c r="A53" s="85"/>
      <c r="B53" s="86"/>
      <c r="C53" s="87"/>
      <c r="D53" s="85"/>
      <c r="E53" s="88"/>
    </row>
    <row r="54" spans="1:5" ht="15.75" thickBot="1" x14ac:dyDescent="0.3">
      <c r="A54" s="89"/>
      <c r="B54" s="90"/>
      <c r="C54" s="91"/>
      <c r="D54" s="89"/>
      <c r="E54" s="92"/>
    </row>
  </sheetData>
  <mergeCells count="2">
    <mergeCell ref="A1:C1"/>
    <mergeCell ref="D1:E1"/>
  </mergeCells>
  <dataValidations count="2">
    <dataValidation type="whole" allowBlank="1" showInputMessage="1" showErrorMessage="1" sqref="B3:B54 E3:E54">
      <formula1>0</formula1>
      <formula2>9.99999999999999E+22</formula2>
    </dataValidation>
    <dataValidation type="date" allowBlank="1" showInputMessage="1" showErrorMessage="1" sqref="A3:A54 D3:D54">
      <formula1>32874</formula1>
      <formula2>51136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7"/>
  <sheetViews>
    <sheetView workbookViewId="0">
      <selection activeCell="H18" sqref="H18"/>
    </sheetView>
  </sheetViews>
  <sheetFormatPr defaultRowHeight="15" x14ac:dyDescent="0.25"/>
  <cols>
    <col min="1" max="1" width="12" customWidth="1"/>
    <col min="2" max="2" width="18.42578125" customWidth="1"/>
    <col min="3" max="3" width="15.85546875" customWidth="1"/>
    <col min="4" max="4" width="14.140625" customWidth="1"/>
    <col min="5" max="5" width="16.5703125" customWidth="1"/>
  </cols>
  <sheetData>
    <row r="1" spans="1:5" x14ac:dyDescent="0.25">
      <c r="B1" s="93" t="s">
        <v>221</v>
      </c>
    </row>
    <row r="2" spans="1:5" ht="36" customHeight="1" x14ac:dyDescent="0.25">
      <c r="A2" s="94" t="s">
        <v>1</v>
      </c>
      <c r="B2" s="95" t="s">
        <v>198</v>
      </c>
      <c r="C2" s="95" t="s">
        <v>14</v>
      </c>
      <c r="D2" s="96" t="s">
        <v>199</v>
      </c>
      <c r="E2" s="96" t="s">
        <v>200</v>
      </c>
    </row>
    <row r="3" spans="1:5" ht="74.25" customHeight="1" x14ac:dyDescent="0.25">
      <c r="A3" s="97">
        <v>10</v>
      </c>
      <c r="B3" s="77" t="s">
        <v>222</v>
      </c>
      <c r="C3" s="98" t="s">
        <v>207</v>
      </c>
      <c r="D3" s="81">
        <v>293620</v>
      </c>
      <c r="E3" s="99">
        <v>230117</v>
      </c>
    </row>
    <row r="4" spans="1:5" ht="86.25" customHeight="1" x14ac:dyDescent="0.25">
      <c r="A4" s="97">
        <v>20</v>
      </c>
      <c r="B4" s="77" t="s">
        <v>223</v>
      </c>
      <c r="C4" s="98" t="s">
        <v>207</v>
      </c>
      <c r="D4" s="81">
        <v>292137</v>
      </c>
      <c r="E4" s="99">
        <v>240611</v>
      </c>
    </row>
    <row r="5" spans="1:5" ht="39.75" customHeight="1" x14ac:dyDescent="0.25">
      <c r="A5" s="97">
        <v>30</v>
      </c>
      <c r="B5" s="77" t="s">
        <v>224</v>
      </c>
      <c r="C5" s="98" t="s">
        <v>207</v>
      </c>
      <c r="D5" s="100">
        <f>SUM(D6:D8)</f>
        <v>-25519</v>
      </c>
      <c r="E5" s="100">
        <f>SUM(E6:E8)</f>
        <v>-16208</v>
      </c>
    </row>
    <row r="6" spans="1:5" ht="79.5" customHeight="1" x14ac:dyDescent="0.25">
      <c r="A6" s="97">
        <v>31</v>
      </c>
      <c r="B6" s="77" t="s">
        <v>225</v>
      </c>
      <c r="C6" s="98" t="s">
        <v>207</v>
      </c>
      <c r="D6" s="100">
        <f>D3-D4</f>
        <v>1483</v>
      </c>
      <c r="E6" s="100">
        <f>E3-E4</f>
        <v>-10494</v>
      </c>
    </row>
    <row r="7" spans="1:5" ht="52.5" customHeight="1" x14ac:dyDescent="0.25">
      <c r="A7" s="97">
        <v>32</v>
      </c>
      <c r="B7" s="77" t="s">
        <v>226</v>
      </c>
      <c r="C7" s="98" t="s">
        <v>207</v>
      </c>
      <c r="D7" s="81">
        <v>16</v>
      </c>
      <c r="E7" s="81">
        <v>1946</v>
      </c>
    </row>
    <row r="8" spans="1:5" ht="73.5" customHeight="1" x14ac:dyDescent="0.25">
      <c r="A8" s="97">
        <v>33</v>
      </c>
      <c r="B8" s="77" t="s">
        <v>227</v>
      </c>
      <c r="C8" s="98" t="s">
        <v>207</v>
      </c>
      <c r="D8" s="81">
        <v>-27018</v>
      </c>
      <c r="E8" s="99">
        <v>-7660</v>
      </c>
    </row>
    <row r="9" spans="1:5" ht="164.25" customHeight="1" x14ac:dyDescent="0.25">
      <c r="A9" s="97">
        <v>40</v>
      </c>
      <c r="B9" s="77" t="s">
        <v>228</v>
      </c>
      <c r="C9" s="98" t="s">
        <v>207</v>
      </c>
      <c r="D9" s="81"/>
      <c r="E9" s="99">
        <v>17</v>
      </c>
    </row>
    <row r="10" spans="1:5" ht="21.75" customHeight="1" x14ac:dyDescent="0.25">
      <c r="A10" s="97">
        <v>45</v>
      </c>
      <c r="B10" s="77" t="s">
        <v>159</v>
      </c>
      <c r="C10" s="98" t="s">
        <v>207</v>
      </c>
      <c r="D10" s="100">
        <f>D5-D9</f>
        <v>-25519</v>
      </c>
      <c r="E10" s="100">
        <f>E5-E9</f>
        <v>-16225</v>
      </c>
    </row>
    <row r="11" spans="1:5" ht="35.25" customHeight="1" x14ac:dyDescent="0.25">
      <c r="A11" s="97">
        <v>50</v>
      </c>
      <c r="B11" s="77" t="s">
        <v>229</v>
      </c>
      <c r="C11" s="98" t="s">
        <v>207</v>
      </c>
      <c r="D11" s="81">
        <v>-18667</v>
      </c>
      <c r="E11" s="99">
        <v>2719</v>
      </c>
    </row>
    <row r="12" spans="1:5" ht="34.5" customHeight="1" x14ac:dyDescent="0.25">
      <c r="A12" s="97">
        <v>110</v>
      </c>
      <c r="B12" s="77" t="s">
        <v>230</v>
      </c>
      <c r="C12" s="78" t="s">
        <v>207</v>
      </c>
      <c r="D12" s="81"/>
      <c r="E12" s="81"/>
    </row>
    <row r="13" spans="1:5" ht="27.75" customHeight="1" x14ac:dyDescent="0.25">
      <c r="A13" s="97">
        <v>120</v>
      </c>
      <c r="B13" s="77" t="s">
        <v>231</v>
      </c>
      <c r="C13" s="78" t="s">
        <v>207</v>
      </c>
      <c r="D13" s="81">
        <v>150032</v>
      </c>
      <c r="E13" s="81">
        <v>108284</v>
      </c>
    </row>
    <row r="14" spans="1:5" ht="36" customHeight="1" x14ac:dyDescent="0.25">
      <c r="A14" s="97">
        <v>130</v>
      </c>
      <c r="B14" s="77" t="s">
        <v>232</v>
      </c>
      <c r="C14" s="78" t="s">
        <v>233</v>
      </c>
      <c r="D14" s="80">
        <v>1046</v>
      </c>
      <c r="E14" s="80">
        <v>872</v>
      </c>
    </row>
    <row r="16" spans="1:5" x14ac:dyDescent="0.25">
      <c r="A16" s="207" t="s">
        <v>234</v>
      </c>
      <c r="B16" s="208"/>
      <c r="C16" s="208"/>
      <c r="D16" s="208"/>
      <c r="E16" s="208"/>
    </row>
    <row r="17" spans="1:5" ht="72" customHeight="1" x14ac:dyDescent="0.25">
      <c r="A17" s="209"/>
      <c r="B17" s="209"/>
      <c r="C17" s="209"/>
      <c r="D17" s="209"/>
      <c r="E17" s="209"/>
    </row>
  </sheetData>
  <mergeCells count="2">
    <mergeCell ref="A16:E16"/>
    <mergeCell ref="A17:E17"/>
  </mergeCells>
  <dataValidations count="2">
    <dataValidation type="decimal" allowBlank="1" showInputMessage="1" showErrorMessage="1" error="Значение должно быть числом" sqref="D12:E14 D3:D4 D7:D9">
      <formula1>-9.99999999999999E+23</formula1>
      <formula2>9.99999999999999E+23</formula2>
    </dataValidation>
    <dataValidation type="decimal" allowBlank="1" showInputMessage="1" showErrorMessage="1" sqref="E3">
      <formula1>-9.99999999999999E+23</formula1>
      <formula2>9.99999999999999E+23</formula2>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activeCell="N4" sqref="N4"/>
    </sheetView>
  </sheetViews>
  <sheetFormatPr defaultRowHeight="15" x14ac:dyDescent="0.25"/>
  <sheetData>
    <row r="1" spans="1:9" ht="36" customHeight="1" x14ac:dyDescent="0.25">
      <c r="A1" s="210" t="s">
        <v>235</v>
      </c>
      <c r="B1" s="210"/>
      <c r="C1" s="210"/>
      <c r="D1" s="210"/>
      <c r="E1" s="210"/>
      <c r="F1" s="211"/>
      <c r="G1" s="211"/>
      <c r="H1" s="211"/>
      <c r="I1" s="101"/>
    </row>
    <row r="2" spans="1:9" ht="24.75" customHeight="1" x14ac:dyDescent="0.25">
      <c r="A2" s="212" t="s">
        <v>236</v>
      </c>
      <c r="B2" s="213"/>
      <c r="C2" s="102"/>
      <c r="D2" s="102"/>
      <c r="E2" s="102"/>
      <c r="F2" s="103"/>
      <c r="G2" s="103"/>
      <c r="H2" s="103"/>
      <c r="I2" s="101"/>
    </row>
    <row r="4" spans="1:9" ht="56.25" customHeight="1" x14ac:dyDescent="0.25">
      <c r="A4" s="214" t="s">
        <v>237</v>
      </c>
      <c r="B4" s="214"/>
      <c r="C4" s="214"/>
      <c r="D4" s="214"/>
      <c r="E4" s="214"/>
      <c r="F4" s="214"/>
      <c r="G4" s="214"/>
      <c r="H4" s="214"/>
      <c r="I4" s="215"/>
    </row>
    <row r="5" spans="1:9" ht="48" customHeight="1" x14ac:dyDescent="0.25">
      <c r="A5" s="216"/>
      <c r="B5" s="216"/>
      <c r="C5" s="216"/>
      <c r="D5" s="216"/>
      <c r="E5" s="216"/>
      <c r="F5" s="216"/>
      <c r="G5" s="216"/>
      <c r="H5" s="216"/>
      <c r="I5" s="217"/>
    </row>
  </sheetData>
  <mergeCells count="4">
    <mergeCell ref="A1:H1"/>
    <mergeCell ref="A2:B2"/>
    <mergeCell ref="A4:I4"/>
    <mergeCell ref="A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101</vt:i4>
      </vt:variant>
    </vt:vector>
  </HeadingPairs>
  <TitlesOfParts>
    <vt:vector size="111" baseType="lpstr">
      <vt:lpstr>Лист3</vt:lpstr>
      <vt:lpstr>Лист4</vt:lpstr>
      <vt:lpstr>Лист5</vt:lpstr>
      <vt:lpstr>Лист6</vt:lpstr>
      <vt:lpstr>Лист1</vt:lpstr>
      <vt:lpstr>Лист2</vt:lpstr>
      <vt:lpstr>Лист7</vt:lpstr>
      <vt:lpstr>Лист8</vt:lpstr>
      <vt:lpstr>Лист9</vt:lpstr>
      <vt:lpstr>Лист10</vt:lpstr>
      <vt:lpstr>Лист3!f1r110</vt:lpstr>
      <vt:lpstr>Лист3!f1r120</vt:lpstr>
      <vt:lpstr>Лист3!f1r130</vt:lpstr>
      <vt:lpstr>Лист3!f1r131</vt:lpstr>
      <vt:lpstr>Лист3!f1r132</vt:lpstr>
      <vt:lpstr>Лист3!f1r133</vt:lpstr>
      <vt:lpstr>Лист3!f1r140</vt:lpstr>
      <vt:lpstr>Лист3!f1r150</vt:lpstr>
      <vt:lpstr>Лист3!f1r160</vt:lpstr>
      <vt:lpstr>Лист3!f1r170</vt:lpstr>
      <vt:lpstr>Лист3!f1r180</vt:lpstr>
      <vt:lpstr>Лист3!f1r190</vt:lpstr>
      <vt:lpstr>Лист3!f1r210</vt:lpstr>
      <vt:lpstr>Лист3!f1r211</vt:lpstr>
      <vt:lpstr>Лист3!f1r212</vt:lpstr>
      <vt:lpstr>Лист3!f1r213</vt:lpstr>
      <vt:lpstr>Лист3!f1r214</vt:lpstr>
      <vt:lpstr>Лист3!f1r215</vt:lpstr>
      <vt:lpstr>Лист3!f1r216</vt:lpstr>
      <vt:lpstr>Лист3!f1r220</vt:lpstr>
      <vt:lpstr>Лист3!f1r230</vt:lpstr>
      <vt:lpstr>Лист3!f1r240</vt:lpstr>
      <vt:lpstr>Лист3!f1r250</vt:lpstr>
      <vt:lpstr>Лист3!f1r260</vt:lpstr>
      <vt:lpstr>Лист3!f1r270</vt:lpstr>
      <vt:lpstr>Лист3!f1r280</vt:lpstr>
      <vt:lpstr>Лист3!f1r290</vt:lpstr>
      <vt:lpstr>Лист3!f1r300</vt:lpstr>
      <vt:lpstr>Лист4!f1r410</vt:lpstr>
      <vt:lpstr>Лист4!f1r420</vt:lpstr>
      <vt:lpstr>Лист4!f1r430</vt:lpstr>
      <vt:lpstr>Лист4!f1r440</vt:lpstr>
      <vt:lpstr>Лист4!f1r450</vt:lpstr>
      <vt:lpstr>Лист4!f1r460</vt:lpstr>
      <vt:lpstr>Лист4!f1r470</vt:lpstr>
      <vt:lpstr>Лист4!f1r480</vt:lpstr>
      <vt:lpstr>Лист4!f1r490</vt:lpstr>
      <vt:lpstr>Лист4!f1r510</vt:lpstr>
      <vt:lpstr>Лист4!f1r520</vt:lpstr>
      <vt:lpstr>Лист4!f1r530</vt:lpstr>
      <vt:lpstr>Лист4!f1r540</vt:lpstr>
      <vt:lpstr>Лист4!f1r550</vt:lpstr>
      <vt:lpstr>Лист4!f1r560</vt:lpstr>
      <vt:lpstr>Лист4!f1r590</vt:lpstr>
      <vt:lpstr>Лист4!f1r610</vt:lpstr>
      <vt:lpstr>Лист4!f1r620</vt:lpstr>
      <vt:lpstr>Лист4!f1r630</vt:lpstr>
      <vt:lpstr>Лист4!f1r631</vt:lpstr>
      <vt:lpstr>Лист4!f1r632</vt:lpstr>
      <vt:lpstr>Лист4!f1r633</vt:lpstr>
      <vt:lpstr>Лист4!f1r634</vt:lpstr>
      <vt:lpstr>Лист4!f1r635</vt:lpstr>
      <vt:lpstr>Лист4!f1r636</vt:lpstr>
      <vt:lpstr>Лист4!f1r637</vt:lpstr>
      <vt:lpstr>Лист4!f1r638</vt:lpstr>
      <vt:lpstr>Лист4!f1r640</vt:lpstr>
      <vt:lpstr>Лист4!f1r650</vt:lpstr>
      <vt:lpstr>Лист4!f1r660</vt:lpstr>
      <vt:lpstr>Лист4!f1r670</vt:lpstr>
      <vt:lpstr>Лист4!f1r690</vt:lpstr>
      <vt:lpstr>Лист4!f1r700</vt:lpstr>
      <vt:lpstr>Лист5!f2r10</vt:lpstr>
      <vt:lpstr>Лист5!f2r100</vt:lpstr>
      <vt:lpstr>Лист5!f2r101</vt:lpstr>
      <vt:lpstr>Лист5!f2r102</vt:lpstr>
      <vt:lpstr>Лист5!f2r103</vt:lpstr>
      <vt:lpstr>Лист5!f2r104</vt:lpstr>
      <vt:lpstr>Лист5!f2r110</vt:lpstr>
      <vt:lpstr>Лист5!f2r111</vt:lpstr>
      <vt:lpstr>Лист5!f2r112</vt:lpstr>
      <vt:lpstr>Лист5!f2r120</vt:lpstr>
      <vt:lpstr>Лист5!f2r121</vt:lpstr>
      <vt:lpstr>Лист5!f2r122</vt:lpstr>
      <vt:lpstr>Лист5!f2r130</vt:lpstr>
      <vt:lpstr>Лист5!f2r132</vt:lpstr>
      <vt:lpstr>Лист5!f2r133</vt:lpstr>
      <vt:lpstr>Лист6!f2r140</vt:lpstr>
      <vt:lpstr>Лист6!f2r150</vt:lpstr>
      <vt:lpstr>Лист6!f2r160</vt:lpstr>
      <vt:lpstr>Лист6!f2r170</vt:lpstr>
      <vt:lpstr>Лист6!f2r180</vt:lpstr>
      <vt:lpstr>Лист6!f2r190</vt:lpstr>
      <vt:lpstr>Лист5!f2r20</vt:lpstr>
      <vt:lpstr>Лист6!f2r200</vt:lpstr>
      <vt:lpstr>Лист6!f2r210</vt:lpstr>
      <vt:lpstr>Лист6!f2r220</vt:lpstr>
      <vt:lpstr>Лист6!f2r230</vt:lpstr>
      <vt:lpstr>Лист6!f2r240</vt:lpstr>
      <vt:lpstr>Лист6!f2r250</vt:lpstr>
      <vt:lpstr>Лист6!f2r260</vt:lpstr>
      <vt:lpstr>Лист6!f2r270</vt:lpstr>
      <vt:lpstr>Лист6!f2r270A</vt:lpstr>
      <vt:lpstr>Лист6!f2r280</vt:lpstr>
      <vt:lpstr>Лист6!f2r280A</vt:lpstr>
      <vt:lpstr>Лист5!f2r30</vt:lpstr>
      <vt:lpstr>Лист5!f2r40</vt:lpstr>
      <vt:lpstr>Лист5!f2r50</vt:lpstr>
      <vt:lpstr>Лист5!f2r60</vt:lpstr>
      <vt:lpstr>Лист5!f2r70</vt:lpstr>
      <vt:lpstr>Лист5!f2r80</vt:lpstr>
      <vt:lpstr>Лист5!f2r90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2016-04-20T04:59:55Z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ind" linkTarget="prop_kind">
    <vt:lpwstr>Оpганизационно-правовая форма:  АКЦИОНЕРНЫЕ (КОММУН.)</vt:lpwstr>
  </property>
</Properties>
</file>